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ob\Documents\Greenland\East Greenland\18 April 2025\Anderson__Supplement_cotp\"/>
    </mc:Choice>
  </mc:AlternateContent>
  <xr:revisionPtr revIDLastSave="0" documentId="13_ncr:1_{85612B1F-57EE-4EE1-82A7-86A9A62616EE}" xr6:coauthVersionLast="47" xr6:coauthVersionMax="47" xr10:uidLastSave="{00000000-0000-0000-0000-000000000000}"/>
  <bookViews>
    <workbookView xWindow="-108" yWindow="-108" windowWidth="23256" windowHeight="13896" activeTab="1" xr2:uid="{8AAF966C-BF6D-42D0-983C-FCC337F827E3}"/>
  </bookViews>
  <sheets>
    <sheet name="Sheet1" sheetId="1" r:id="rId1"/>
    <sheet name="Sheet2" sheetId="4" r:id="rId2"/>
    <sheet name="Sheet3" sheetId="2" r:id="rId3"/>
    <sheet name="Sheet4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4" l="1"/>
  <c r="E6" i="4"/>
  <c r="E5" i="4"/>
  <c r="E4" i="4"/>
</calcChain>
</file>

<file path=xl/sharedStrings.xml><?xml version="1.0" encoding="utf-8"?>
<sst xmlns="http://schemas.openxmlformats.org/spreadsheetml/2006/main" count="435" uniqueCount="211">
  <si>
    <t>CAMS ID</t>
  </si>
  <si>
    <t>Be carrier</t>
  </si>
  <si>
    <t>9Be</t>
  </si>
  <si>
    <t>10Be/9Be</t>
  </si>
  <si>
    <t>Err</t>
  </si>
  <si>
    <t>Err%</t>
  </si>
  <si>
    <t>10Be</t>
  </si>
  <si>
    <t>Sample ID</t>
  </si>
  <si>
    <t>Quartz wt (g)</t>
  </si>
  <si>
    <t>conc.</t>
  </si>
  <si>
    <t>solution (g)</t>
  </si>
  <si>
    <t>(ug)</t>
  </si>
  <si>
    <t>1-sig unc</t>
  </si>
  <si>
    <t>% unc</t>
  </si>
  <si>
    <t>blk frac.</t>
  </si>
  <si>
    <t>blk-corr</t>
  </si>
  <si>
    <t>[1% Be conc.]</t>
  </si>
  <si>
    <t>23DMH-20</t>
  </si>
  <si>
    <t>BE55373</t>
  </si>
  <si>
    <t>23DMH-21</t>
  </si>
  <si>
    <t>BE55374</t>
  </si>
  <si>
    <t>23DMH-22</t>
  </si>
  <si>
    <t>BE55375</t>
  </si>
  <si>
    <t>23DMH-27</t>
  </si>
  <si>
    <t>BE55376</t>
  </si>
  <si>
    <t>23DMH-28</t>
  </si>
  <si>
    <t>BE55377</t>
  </si>
  <si>
    <t>23DMH-32</t>
  </si>
  <si>
    <t>BE55378</t>
  </si>
  <si>
    <t>23DMH-33</t>
  </si>
  <si>
    <t>BE55379</t>
  </si>
  <si>
    <t>23DMH-18</t>
  </si>
  <si>
    <t>BE56106</t>
  </si>
  <si>
    <t>23DMH-23</t>
  </si>
  <si>
    <t>BE56107</t>
  </si>
  <si>
    <t>23DMH-25</t>
  </si>
  <si>
    <t>BE56108</t>
  </si>
  <si>
    <t>23DMH-30</t>
  </si>
  <si>
    <t>BE56109</t>
  </si>
  <si>
    <t>23DMH-31</t>
  </si>
  <si>
    <t>BE56110</t>
  </si>
  <si>
    <t>23DMH-24</t>
  </si>
  <si>
    <t>BE55845</t>
  </si>
  <si>
    <t>23DMH-26</t>
  </si>
  <si>
    <t>BE55846</t>
  </si>
  <si>
    <t>23DMH-29</t>
  </si>
  <si>
    <t>BE55847</t>
  </si>
  <si>
    <t>22GRO-100</t>
  </si>
  <si>
    <t>BE55695</t>
  </si>
  <si>
    <t>22GRO-101</t>
  </si>
  <si>
    <t>BE55696</t>
  </si>
  <si>
    <t>22GRO-102</t>
  </si>
  <si>
    <t>BE55697</t>
  </si>
  <si>
    <t>22GRO-126</t>
  </si>
  <si>
    <t>BE55698</t>
  </si>
  <si>
    <t>22GRO-127</t>
  </si>
  <si>
    <t>BE55699</t>
  </si>
  <si>
    <t>22GRO-131</t>
  </si>
  <si>
    <t>BE55700</t>
  </si>
  <si>
    <t>22GRO-139</t>
  </si>
  <si>
    <t>BE55701</t>
  </si>
  <si>
    <t>22GRO-140</t>
  </si>
  <si>
    <t>BE55702</t>
  </si>
  <si>
    <t>22GRO-142</t>
  </si>
  <si>
    <t>BE55703</t>
  </si>
  <si>
    <t>22GRO-103</t>
  </si>
  <si>
    <t>BE55840</t>
  </si>
  <si>
    <t>22GRO-104</t>
  </si>
  <si>
    <t>BE55841</t>
  </si>
  <si>
    <t>22GRO-128</t>
  </si>
  <si>
    <t>BE55842</t>
  </si>
  <si>
    <t>22GRO-134</t>
  </si>
  <si>
    <t>BE55843</t>
  </si>
  <si>
    <t>BE56100</t>
  </si>
  <si>
    <t>23DMH-CR1-SURFACE</t>
  </si>
  <si>
    <t>Rathbone Island</t>
  </si>
  <si>
    <t>(g)</t>
  </si>
  <si>
    <t>(ug/g(sol.))</t>
  </si>
  <si>
    <t>Sample</t>
  </si>
  <si>
    <t>Latitude</t>
  </si>
  <si>
    <t>Longitude</t>
  </si>
  <si>
    <t>Elv/Pressure</t>
  </si>
  <si>
    <t>Elv/Pre flag</t>
  </si>
  <si>
    <t>Thickness</t>
  </si>
  <si>
    <t>Density</t>
  </si>
  <si>
    <t>Shielding</t>
  </si>
  <si>
    <t>E rate</t>
  </si>
  <si>
    <t>Collection</t>
  </si>
  <si>
    <t>Nuclide-mineral</t>
  </si>
  <si>
    <t>Uncertainty</t>
  </si>
  <si>
    <t>Be-10</t>
  </si>
  <si>
    <t>name</t>
  </si>
  <si>
    <t>date</t>
  </si>
  <si>
    <t>pair</t>
  </si>
  <si>
    <t>standardization</t>
  </si>
  <si>
    <t>(decimal)</t>
  </si>
  <si>
    <t>(m or hPa)</t>
  </si>
  <si>
    <t>(std/ant/pre)</t>
  </si>
  <si>
    <t>(cm)</t>
  </si>
  <si>
    <t>(g/cm3)</t>
  </si>
  <si>
    <t>(cm/y)</t>
  </si>
  <si>
    <t>(at/g)</t>
  </si>
  <si>
    <t>23DMH-CR1-SURF</t>
  </si>
  <si>
    <t>std</t>
  </si>
  <si>
    <t>;</t>
  </si>
  <si>
    <t>Be-10 quartz</t>
  </si>
  <si>
    <t>07KNSTD</t>
  </si>
  <si>
    <t>CRONUS Version 3 input file</t>
  </si>
  <si>
    <t>Production rate calibration results</t>
  </si>
  <si>
    <t>Version info:</t>
  </si>
  <si>
    <t>wrapper: 3.0.2</t>
  </si>
  <si>
    <t>get_age: 3.0.2</t>
  </si>
  <si>
    <t>muons: 1A, alpha = 1</t>
  </si>
  <si>
    <t>validate: validate_v3_input.m - 3.0</t>
  </si>
  <si>
    <t>consts: 2024-08-26</t>
  </si>
  <si>
    <r>
      <t>Calibration data set name:</t>
    </r>
    <r>
      <rPr>
        <i/>
        <sz val="10"/>
        <color theme="1"/>
        <rFont val="Arial"/>
        <family val="2"/>
      </rPr>
      <t> Less than 70 characters (0.5 tweets), please. No special characters.</t>
    </r>
  </si>
  <si>
    <t>Calibration results:</t>
  </si>
  <si>
    <r>
      <t>Nuclide/target actually calibrated: </t>
    </r>
    <r>
      <rPr>
        <b/>
        <i/>
        <sz val="10"/>
        <color theme="1"/>
        <rFont val="Arial"/>
        <family val="2"/>
      </rPr>
      <t>Be-10 (qtz)</t>
    </r>
  </si>
  <si>
    <t>Age calculations with all other nuclides are unaffected; they retain default parameters.</t>
  </si>
  <si>
    <r>
      <t>St scaling.</t>
    </r>
    <r>
      <rPr>
        <i/>
        <sz val="10"/>
        <color theme="1"/>
        <rFont val="Arial"/>
        <family val="2"/>
      </rPr>
      <t> Fitting parameter: 4.056</t>
    </r>
  </si>
  <si>
    <t>Uncertainty by total scatter: 0.105 (2.6%)</t>
  </si>
  <si>
    <t>Chi-squared (all samples) is 10.48 for 17 DOF; p = 0.882</t>
  </si>
  <si>
    <t>Uncertainty by site-to-site scatter: 0.062 (1.5%)</t>
  </si>
  <si>
    <t>Chi-squared (all sites) is 1.77 for 3 DOF; p = 0.621</t>
  </si>
  <si>
    <r>
      <t>Lm scaling.</t>
    </r>
    <r>
      <rPr>
        <i/>
        <sz val="10"/>
        <color theme="1"/>
        <rFont val="Arial"/>
        <family val="2"/>
      </rPr>
      <t> Fitting parameter: 4.056</t>
    </r>
  </si>
  <si>
    <r>
      <t>LSDn scaling.</t>
    </r>
    <r>
      <rPr>
        <i/>
        <sz val="10"/>
        <color theme="1"/>
        <rFont val="Arial"/>
        <family val="2"/>
      </rPr>
      <t> Fitting parameter: 0.779</t>
    </r>
  </si>
  <si>
    <t>Uncertainty by total scatter: 0.018 (2.3%)</t>
  </si>
  <si>
    <t>Chi-squared (all samples) is 8.67 for 17 DOF; p = 0.950</t>
  </si>
  <si>
    <t>Uncertainty by site-to-site scatter: 0.010 (1.2%)</t>
  </si>
  <si>
    <t>Chi-squared (all sites) is 1.21 for 3 DOF; p = 0.751</t>
  </si>
  <si>
    <t>FST08-01 69.20220 -51.08780 80.00000 std 1.0 2.65 0.9990 0 0;</t>
  </si>
  <si>
    <t>FST08-01 true_t TASIUSSAQ-N 8177 360;</t>
  </si>
  <si>
    <t>FST08-01 Be-10 quartz 38944.000 662.000 07KNSTD;</t>
  </si>
  <si>
    <t>FST08-02 69.20190 -51.08600 80.00000 std 1.0 2.65 0.9990 0 0;</t>
  </si>
  <si>
    <t>FST08-02 true_t TASIUSSAQ-N 8177 360;</t>
  </si>
  <si>
    <t>FST08-02 Be-10 quartz 36884.000 738.000 07KNSTD;</t>
  </si>
  <si>
    <t>09GRO-08 69.11310 -51.03710 175.00000 std 1.0 2.65 1.0000 0 0;</t>
  </si>
  <si>
    <t>09GRO-08 true_t TASIUSSAQ-S 8177 360;</t>
  </si>
  <si>
    <t>09GRO-08 Be-10 quartz 42052.000 1043.000 07KNSTD;</t>
  </si>
  <si>
    <t>09GRO-09 69.11300 -51.03600 175.00000 std 1.0 2.65 1.0000 0 0;</t>
  </si>
  <si>
    <t>09GRO-09 true_t TASIUSSAQ-S 8177 360;</t>
  </si>
  <si>
    <t>09GRO-09 Be-10 quartz 42303.000 800.000 07KNSTD;</t>
  </si>
  <si>
    <t>09GRO-11 69.11290 -51.03440 175.00000 std 4.0 2.65 1.0000 0 0;</t>
  </si>
  <si>
    <t>09GRO-11 true_t TASIUSSAQ-S 8177 360;</t>
  </si>
  <si>
    <t>09GRO-11 Be-10 quartz 40487.000 937.000 07KNSTD;</t>
  </si>
  <si>
    <t>09GRO-12 69.11300 -51.03430 175.00000 std 3.0 2.65 1.0000 0 0;</t>
  </si>
  <si>
    <t>09GRO-12 true_t TASIUSSAQ-S 8177 360;</t>
  </si>
  <si>
    <t>09GRO-12 Be-10 quartz 41669.000 963.000 07KNSTD;</t>
  </si>
  <si>
    <t>CI2-01-1 69.83530 -70.49700 65.00000 std 5.0 2.65 1.0000 0 2003;</t>
  </si>
  <si>
    <t>CI2-01-1 true_t CLYDE 8193 170;</t>
  </si>
  <si>
    <t>CI2-01-1 Be-10 quartz 37693.000 998.000 07KNSTD;</t>
  </si>
  <si>
    <t>CI2-01-2 69.83450 -70.49800 65.00000 std 4.0 2.65 1.0000 0 2003;</t>
  </si>
  <si>
    <t>CI2-01-2 true_t CLYDE 8193 170;</t>
  </si>
  <si>
    <t>CI2-01-2 Be-10 quartz 37323.000 749.000 07KNSTD;</t>
  </si>
  <si>
    <t>CR-03-90 69.83020 -70.49620 72.00000 std 2.0 2.65 1.0000 0 2003;</t>
  </si>
  <si>
    <t>CR-03-90 true_t CLYDE 8193 170;</t>
  </si>
  <si>
    <t>CR-03-90 Be-10 quartz 36510.000 775.000 07KNSTD;</t>
  </si>
  <si>
    <t>CR-03-91 69.83180 -70.49580 67.00000 std 2.0 2.65 1.0000 0 2003;</t>
  </si>
  <si>
    <t>CR-03-91 true_t CLYDE 8193 170;</t>
  </si>
  <si>
    <t>CR-03-91 Be-10 quartz 36581.000 837.000 07KNSTD;</t>
  </si>
  <si>
    <t>CR-03-92 69.83180 -70.49580 67.00000 std 2.0 2.65 1.0000 0 2003;</t>
  </si>
  <si>
    <t>CR-03-92 true_t CLYDE 8193 170;</t>
  </si>
  <si>
    <t>CR-03-92 Be-10 quartz 37186.000 806.000 07KNSTD;</t>
  </si>
  <si>
    <t>CR-03-93 69.83240 -70.49670 67.00000 std 3.0 2.65 1.0000 0 2003;</t>
  </si>
  <si>
    <t>CR-03-93 true_t CLYDE 8193 170;</t>
  </si>
  <si>
    <t>CR-03-93 Be-10 quartz 36606.000 718.000 07KNSTD;</t>
  </si>
  <si>
    <t>CR-03-94 69.83280 -70.49750 65.00000 std 2.0 2.65 1.0000 0 2003;</t>
  </si>
  <si>
    <t>CR-03-94 true_t CLYDE 8193 170;</t>
  </si>
  <si>
    <t>CR-03-94 Be-10 quartz 38965.000 860.000 07KNSTD;</t>
  </si>
  <si>
    <t>39-11QOO-01 69.28441 -50.75686 350.00000 std 1.5 2.65 0.9950 0 2011;</t>
  </si>
  <si>
    <t>39-11QOO-01 true_t MARRAIT 9175 45;</t>
  </si>
  <si>
    <t>39-11QOO-01 Be-10 quartz 55580.000 1848.000 07KNSTD;</t>
  </si>
  <si>
    <t>39-11QOO-02 69.28441 -50.75686 350.00000 std 1.5 2.65 0.9950 0 2011;</t>
  </si>
  <si>
    <t>39-11QOO-02 true_t MARRAIT 9175 45;</t>
  </si>
  <si>
    <t>39-11QOO-02 Be-10 quartz 55809.000 1062.000 07KNSTD;</t>
  </si>
  <si>
    <t>39-11QOO-03 69.28441 -50.75663 350.00000 std 1.0 2.65 0.9950 0 2011;</t>
  </si>
  <si>
    <t>39-11QOO-03 true_t MARRAIT 9175 45;</t>
  </si>
  <si>
    <t>39-11QOO-03 Be-10 quartz 57094.000 1118.000 07KNSTD;</t>
  </si>
  <si>
    <t>39-11QOO-04 69.28439 -50.75616 350.00000 std 1.2 2.65 0.9950 0 2011;</t>
  </si>
  <si>
    <t>39-11QOO-04 true_t MARRAIT 9175 45;</t>
  </si>
  <si>
    <t>39-11QOO-04 Be-10 quartz 55420.000 1241.000 07KNSTD;</t>
  </si>
  <si>
    <t>39-11QOO-05 69.28419 -50.75277 350.00000 std 1.0 2.65 0.9960 0 2011;</t>
  </si>
  <si>
    <t>39-11QOO-05 true_t MARRAIT 9175 45;</t>
  </si>
  <si>
    <t>39-11QOO-05 Be-10 quartz 56361.000 1259.000 07KNSTD;</t>
  </si>
  <si>
    <t>Arctic production rate calibration input (Young et al., 2013)</t>
  </si>
  <si>
    <r>
      <t xml:space="preserve">Supplementary Table 1. </t>
    </r>
    <r>
      <rPr>
        <b/>
        <vertAlign val="superscript"/>
        <sz val="11"/>
        <rFont val="Times New Roman"/>
        <family val="1"/>
      </rPr>
      <t>10</t>
    </r>
    <r>
      <rPr>
        <b/>
        <sz val="11"/>
        <rFont val="Times New Roman"/>
        <family val="1"/>
      </rPr>
      <t>Be measurements</t>
    </r>
  </si>
  <si>
    <t>Storstrømmen Glacier</t>
  </si>
  <si>
    <t>Uunarteq</t>
  </si>
  <si>
    <t>Kap Brewster (Kangikajiip Appalia)</t>
  </si>
  <si>
    <r>
      <t xml:space="preserve">Supplementary Table 2. </t>
    </r>
    <r>
      <rPr>
        <b/>
        <vertAlign val="superscript"/>
        <sz val="11"/>
        <rFont val="Times New Roman"/>
        <family val="1"/>
      </rPr>
      <t>10</t>
    </r>
    <r>
      <rPr>
        <b/>
        <sz val="11"/>
        <rFont val="Times New Roman"/>
        <family val="1"/>
      </rPr>
      <t>Be data process blanks</t>
    </r>
  </si>
  <si>
    <t>BE55380</t>
  </si>
  <si>
    <t>BE55704</t>
  </si>
  <si>
    <t>BE55844</t>
  </si>
  <si>
    <t>BE55848</t>
  </si>
  <si>
    <t>BE56105</t>
  </si>
  <si>
    <t>BE56111</t>
  </si>
  <si>
    <t>BLK1-2024-SEP19</t>
  </si>
  <si>
    <t>BLK2-2024-SEP19</t>
  </si>
  <si>
    <t>atoms</t>
  </si>
  <si>
    <t>*avg Blk</t>
  </si>
  <si>
    <t>*These samples used the average of BLK1-2024-SEP19 and BLK2-2024-SEP19</t>
  </si>
  <si>
    <t>23DMH-20, -21, -22, -27, -28, -32, -33</t>
  </si>
  <si>
    <t>22GRO-100, -101, -102, -126, -127, -131, -139, -140, -142</t>
  </si>
  <si>
    <t>22GRO-103, -104, -128, -134</t>
  </si>
  <si>
    <t>23DMH-24, -26, -29</t>
  </si>
  <si>
    <t>Samples applied to (Supplementary Table 1)</t>
  </si>
  <si>
    <t>23DMH-18, -23, -25, -30, -31</t>
  </si>
  <si>
    <t>BLK-2024-JUN07</t>
  </si>
  <si>
    <t>BLK-2024-JUN18</t>
  </si>
  <si>
    <t>BLK-2024-AUG12</t>
  </si>
  <si>
    <t>BLK-2024-AUG13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</si>
</sst>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vertAlign val="superscript"/>
      <sz val="11"/>
      <name val="Times New Roman"/>
      <family val="1"/>
    </font>
    <font>
      <i/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EDED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2" fillId="4" borderId="0" xfId="0" applyFont="1" applyFill="1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0" fillId="4" borderId="0" xfId="0" applyFill="1" applyAlignment="1">
      <alignment vertical="center" wrapText="1"/>
    </xf>
    <xf numFmtId="0" fontId="4" fillId="4" borderId="0" xfId="0" applyFont="1" applyFill="1" applyAlignment="1">
      <alignment horizontal="left" vertical="center" wrapText="1" indent="1"/>
    </xf>
    <xf numFmtId="0" fontId="4" fillId="4" borderId="0" xfId="0" applyFont="1" applyFill="1" applyAlignment="1">
      <alignment vertical="center" wrapText="1"/>
    </xf>
    <xf numFmtId="0" fontId="0" fillId="4" borderId="0" xfId="0" applyFill="1" applyAlignment="1">
      <alignment horizontal="left" vertical="center" wrapText="1" indent="1"/>
    </xf>
    <xf numFmtId="0" fontId="3" fillId="4" borderId="0" xfId="0" applyFont="1" applyFill="1" applyAlignment="1">
      <alignment horizontal="left" vertical="center" wrapText="1" indent="1"/>
    </xf>
    <xf numFmtId="0" fontId="5" fillId="0" borderId="0" xfId="0" applyFont="1" applyAlignment="1">
      <alignment horizontal="center"/>
    </xf>
    <xf numFmtId="0" fontId="6" fillId="0" borderId="0" xfId="0" applyFont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8" fillId="0" borderId="0" xfId="0" applyFont="1"/>
    <xf numFmtId="10" fontId="6" fillId="0" borderId="0" xfId="0" applyNumberFormat="1" applyFont="1"/>
    <xf numFmtId="11" fontId="6" fillId="0" borderId="0" xfId="0" applyNumberFormat="1" applyFont="1"/>
    <xf numFmtId="0" fontId="7" fillId="0" borderId="0" xfId="0" applyFont="1" applyAlignment="1">
      <alignment horizontal="left"/>
    </xf>
    <xf numFmtId="0" fontId="5" fillId="0" borderId="0" xfId="0" applyFont="1"/>
    <xf numFmtId="0" fontId="9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6" fillId="0" borderId="0" xfId="0" applyFont="1" applyAlignment="1">
      <alignment horizontal="left"/>
    </xf>
    <xf numFmtId="0" fontId="6" fillId="3" borderId="1" xfId="1" applyFont="1" applyFill="1" applyBorder="1" applyAlignment="1">
      <alignment horizontal="left"/>
    </xf>
    <xf numFmtId="2" fontId="5" fillId="0" borderId="2" xfId="0" applyNumberFormat="1" applyFont="1" applyBorder="1" applyAlignment="1" applyProtection="1">
      <alignment horizontal="left" wrapText="1"/>
      <protection locked="0"/>
    </xf>
    <xf numFmtId="2" fontId="5" fillId="0" borderId="0" xfId="0" applyNumberFormat="1" applyFont="1" applyAlignment="1" applyProtection="1">
      <alignment horizontal="left" wrapText="1"/>
      <protection locked="0"/>
    </xf>
    <xf numFmtId="2" fontId="5" fillId="0" borderId="0" xfId="1" applyNumberFormat="1" applyFont="1" applyAlignment="1" applyProtection="1">
      <alignment horizontal="left" wrapText="1"/>
      <protection locked="0"/>
    </xf>
    <xf numFmtId="0" fontId="7" fillId="0" borderId="0" xfId="0" applyFont="1" applyAlignment="1">
      <alignment horizontal="left" vertical="center"/>
    </xf>
    <xf numFmtId="0" fontId="6" fillId="0" borderId="3" xfId="1" applyFont="1" applyBorder="1" applyAlignment="1">
      <alignment horizontal="left"/>
    </xf>
    <xf numFmtId="0" fontId="6" fillId="0" borderId="3" xfId="0" applyFont="1" applyBorder="1" applyAlignment="1">
      <alignment horizontal="left"/>
    </xf>
    <xf numFmtId="2" fontId="5" fillId="0" borderId="3" xfId="1" applyNumberFormat="1" applyFont="1" applyBorder="1" applyAlignment="1" applyProtection="1">
      <alignment horizontal="left" wrapText="1"/>
      <protection locked="0"/>
    </xf>
    <xf numFmtId="0" fontId="9" fillId="0" borderId="0" xfId="0" applyFont="1" applyFill="1"/>
    <xf numFmtId="0" fontId="10" fillId="0" borderId="0" xfId="0" applyFont="1"/>
    <xf numFmtId="0" fontId="7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/>
    </xf>
    <xf numFmtId="11" fontId="7" fillId="0" borderId="0" xfId="0" applyNumberFormat="1" applyFont="1" applyFill="1" applyAlignment="1">
      <alignment horizontal="left" vertical="center"/>
    </xf>
    <xf numFmtId="0" fontId="6" fillId="0" borderId="0" xfId="2" applyFont="1" applyFill="1" applyAlignment="1">
      <alignment horizontal="left"/>
    </xf>
    <xf numFmtId="11" fontId="6" fillId="0" borderId="0" xfId="0" applyNumberFormat="1" applyFont="1" applyFill="1" applyAlignment="1">
      <alignment horizontal="left"/>
    </xf>
    <xf numFmtId="0" fontId="6" fillId="5" borderId="0" xfId="0" applyFont="1" applyFill="1" applyAlignment="1">
      <alignment horizontal="left"/>
    </xf>
    <xf numFmtId="0" fontId="6" fillId="6" borderId="0" xfId="0" applyFont="1" applyFill="1" applyAlignment="1">
      <alignment horizontal="left"/>
    </xf>
    <xf numFmtId="0" fontId="12" fillId="0" borderId="0" xfId="0" applyFont="1" applyAlignment="1">
      <alignment horizontal="left"/>
    </xf>
    <xf numFmtId="1" fontId="6" fillId="0" borderId="0" xfId="0" applyNumberFormat="1" applyFont="1" applyAlignment="1">
      <alignment horizontal="left"/>
    </xf>
    <xf numFmtId="1" fontId="6" fillId="5" borderId="0" xfId="0" applyNumberFormat="1" applyFont="1" applyFill="1" applyAlignment="1">
      <alignment horizontal="left"/>
    </xf>
  </cellXfs>
  <cellStyles count="3">
    <cellStyle name="Normal" xfId="0" builtinId="0"/>
    <cellStyle name="Normal 2" xfId="1" xr:uid="{CCD40993-CE02-41FB-A2D1-804B2148DCD4}"/>
    <cellStyle name="Normal 4" xfId="2" xr:uid="{384F45E6-0F78-4D76-ABAE-F358297178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D6E0D-F5F6-4D5A-83AA-F5A4A94C9304}">
  <dimension ref="A1:P40"/>
  <sheetViews>
    <sheetView zoomScale="90" zoomScaleNormal="90" workbookViewId="0"/>
  </sheetViews>
  <sheetFormatPr defaultRowHeight="13.8" x14ac:dyDescent="0.25"/>
  <cols>
    <col min="1" max="1" width="19.33203125" style="9" bestFit="1" customWidth="1"/>
    <col min="2" max="2" width="8.88671875" style="9"/>
    <col min="3" max="3" width="11.77734375" style="9" bestFit="1" customWidth="1"/>
    <col min="4" max="4" width="10.21875" style="9" bestFit="1" customWidth="1"/>
    <col min="5" max="5" width="10.88671875" style="9" bestFit="1" customWidth="1"/>
    <col min="6" max="6" width="9" style="9" bestFit="1" customWidth="1"/>
    <col min="7" max="7" width="12.109375" style="9" bestFit="1" customWidth="1"/>
    <col min="8" max="8" width="10.33203125" style="9" bestFit="1" customWidth="1"/>
    <col min="9" max="10" width="9" style="9" bestFit="1" customWidth="1"/>
    <col min="11" max="12" width="13.6640625" style="9" bestFit="1" customWidth="1"/>
    <col min="13" max="13" width="9" style="9" bestFit="1" customWidth="1"/>
    <col min="14" max="15" width="9.88671875" style="9" bestFit="1" customWidth="1"/>
    <col min="16" max="16" width="9" style="9" bestFit="1" customWidth="1"/>
    <col min="17" max="16384" width="8.88671875" style="9"/>
  </cols>
  <sheetData>
    <row r="1" spans="1:16" ht="16.2" customHeight="1" x14ac:dyDescent="0.25">
      <c r="A1" s="32" t="s">
        <v>185</v>
      </c>
      <c r="B1" s="8"/>
      <c r="C1" s="8"/>
      <c r="D1" s="8"/>
    </row>
    <row r="2" spans="1:16" x14ac:dyDescent="0.25">
      <c r="A2" s="10"/>
      <c r="B2" s="10" t="s">
        <v>0</v>
      </c>
      <c r="C2" s="10"/>
      <c r="D2" s="11" t="s">
        <v>1</v>
      </c>
      <c r="E2" s="11" t="s">
        <v>1</v>
      </c>
      <c r="F2" s="11" t="s">
        <v>2</v>
      </c>
      <c r="G2" s="14" t="s">
        <v>3</v>
      </c>
      <c r="H2" s="14" t="s">
        <v>12</v>
      </c>
      <c r="I2" s="14" t="s">
        <v>13</v>
      </c>
      <c r="J2" s="11" t="s">
        <v>14</v>
      </c>
      <c r="K2" s="11" t="s">
        <v>3</v>
      </c>
      <c r="L2" s="11" t="s">
        <v>4</v>
      </c>
      <c r="M2" s="11" t="s">
        <v>5</v>
      </c>
      <c r="N2" s="12" t="s">
        <v>6</v>
      </c>
      <c r="O2" s="12" t="s">
        <v>4</v>
      </c>
      <c r="P2" s="11" t="s">
        <v>5</v>
      </c>
    </row>
    <row r="3" spans="1:16" x14ac:dyDescent="0.25">
      <c r="A3" s="13" t="s">
        <v>7</v>
      </c>
      <c r="B3" s="14"/>
      <c r="C3" s="10" t="s">
        <v>8</v>
      </c>
      <c r="D3" s="11" t="s">
        <v>9</v>
      </c>
      <c r="E3" s="11" t="s">
        <v>10</v>
      </c>
      <c r="F3" s="11"/>
      <c r="G3" s="10"/>
      <c r="H3" s="10"/>
      <c r="I3" s="10"/>
      <c r="J3" s="10"/>
      <c r="K3" s="11" t="s">
        <v>15</v>
      </c>
      <c r="L3" s="11"/>
      <c r="M3" s="11"/>
      <c r="N3" s="12"/>
      <c r="O3" s="12" t="s">
        <v>16</v>
      </c>
      <c r="P3" s="11"/>
    </row>
    <row r="4" spans="1:16" x14ac:dyDescent="0.25">
      <c r="A4" s="13"/>
      <c r="B4" s="14"/>
      <c r="C4" s="12" t="s">
        <v>76</v>
      </c>
      <c r="D4" s="12" t="s">
        <v>77</v>
      </c>
      <c r="E4" s="12" t="s">
        <v>76</v>
      </c>
      <c r="F4" s="12" t="s">
        <v>11</v>
      </c>
      <c r="G4" s="14"/>
      <c r="H4" s="14"/>
      <c r="I4" s="14"/>
      <c r="J4" s="11"/>
      <c r="K4" s="11"/>
      <c r="L4" s="11"/>
      <c r="M4" s="11"/>
      <c r="N4" s="12" t="s">
        <v>101</v>
      </c>
      <c r="O4" s="12"/>
      <c r="P4" s="11"/>
    </row>
    <row r="5" spans="1:16" x14ac:dyDescent="0.25">
      <c r="A5" s="15" t="s">
        <v>187</v>
      </c>
    </row>
    <row r="6" spans="1:16" x14ac:dyDescent="0.25">
      <c r="A6" s="9" t="s">
        <v>47</v>
      </c>
      <c r="B6" s="9" t="s">
        <v>48</v>
      </c>
      <c r="C6" s="9">
        <v>15.0053</v>
      </c>
      <c r="D6" s="9">
        <v>1041.48</v>
      </c>
      <c r="E6" s="9">
        <v>0.18199999999999861</v>
      </c>
      <c r="F6" s="9">
        <v>189.54935999999856</v>
      </c>
      <c r="G6" s="9">
        <v>7.4150000000000005E-14</v>
      </c>
      <c r="H6" s="9">
        <v>1.6300000000000001E-15</v>
      </c>
      <c r="I6" s="16">
        <v>2.1999999999999999E-2</v>
      </c>
      <c r="J6" s="9">
        <v>1.146594740391099E-2</v>
      </c>
      <c r="K6" s="9">
        <v>7.3299799999999999E-14</v>
      </c>
      <c r="L6" s="9">
        <v>1.6367233242060187E-15</v>
      </c>
      <c r="M6" s="16">
        <v>2.2329164939140608E-2</v>
      </c>
      <c r="N6" s="17">
        <v>61872.832401619453</v>
      </c>
      <c r="O6" s="17">
        <v>1513.7888744312872</v>
      </c>
      <c r="P6" s="16">
        <v>2.4466131833196399E-2</v>
      </c>
    </row>
    <row r="7" spans="1:16" x14ac:dyDescent="0.25">
      <c r="A7" s="9" t="s">
        <v>49</v>
      </c>
      <c r="B7" s="9" t="s">
        <v>50</v>
      </c>
      <c r="C7" s="9">
        <v>15.0076</v>
      </c>
      <c r="D7" s="9">
        <v>1041.48</v>
      </c>
      <c r="E7" s="9">
        <v>0.18210000000000193</v>
      </c>
      <c r="F7" s="9">
        <v>189.65350800000201</v>
      </c>
      <c r="G7" s="9">
        <v>7.2350000000000002E-14</v>
      </c>
      <c r="H7" s="9">
        <v>1.8130000000000001E-15</v>
      </c>
      <c r="I7" s="16">
        <v>2.5000000000000001E-2</v>
      </c>
      <c r="J7" s="9">
        <v>1.1751209398756046E-2</v>
      </c>
      <c r="K7" s="9">
        <v>7.1499799999999996E-14</v>
      </c>
      <c r="L7" s="9">
        <v>1.8190470692095905E-15</v>
      </c>
      <c r="M7" s="16">
        <v>2.5441288915627604E-2</v>
      </c>
      <c r="N7" s="17">
        <v>60377.347471215129</v>
      </c>
      <c r="O7" s="17">
        <v>1650.4776946847876</v>
      </c>
      <c r="P7" s="16">
        <v>2.7336041807263099E-2</v>
      </c>
    </row>
    <row r="8" spans="1:16" x14ac:dyDescent="0.25">
      <c r="A8" s="9" t="s">
        <v>51</v>
      </c>
      <c r="B8" s="9" t="s">
        <v>52</v>
      </c>
      <c r="C8" s="9">
        <v>15.071</v>
      </c>
      <c r="D8" s="9">
        <v>1041.48</v>
      </c>
      <c r="E8" s="9">
        <v>0.18219999999999814</v>
      </c>
      <c r="F8" s="9">
        <v>189.75765599999806</v>
      </c>
      <c r="G8" s="9">
        <v>6.6979999999999996E-14</v>
      </c>
      <c r="H8" s="9">
        <v>2.6130000000000001E-15</v>
      </c>
      <c r="I8" s="16">
        <v>3.9E-2</v>
      </c>
      <c r="J8" s="9">
        <v>1.2693341295909228E-2</v>
      </c>
      <c r="K8" s="9">
        <v>6.612979999999999E-14</v>
      </c>
      <c r="L8" s="9">
        <v>2.6171993122420008E-15</v>
      </c>
      <c r="M8" s="16">
        <v>3.9576700855620331E-2</v>
      </c>
      <c r="N8" s="17">
        <v>55638.320845001726</v>
      </c>
      <c r="O8" s="17">
        <v>2271.1854597463816</v>
      </c>
      <c r="P8" s="16">
        <v>4.0820524869423946E-2</v>
      </c>
    </row>
    <row r="9" spans="1:16" x14ac:dyDescent="0.25">
      <c r="A9" s="9" t="s">
        <v>65</v>
      </c>
      <c r="B9" s="9" t="s">
        <v>66</v>
      </c>
      <c r="C9" s="9">
        <v>15.0799</v>
      </c>
      <c r="D9" s="9">
        <v>1041.3</v>
      </c>
      <c r="E9" s="9">
        <v>0.18160000000000001</v>
      </c>
      <c r="F9" s="9">
        <v>189.10007999999999</v>
      </c>
      <c r="G9" s="9">
        <v>6.8099999999999995E-14</v>
      </c>
      <c r="H9" s="9">
        <v>1.47E-15</v>
      </c>
      <c r="I9" s="16">
        <v>2.1999999999999999E-2</v>
      </c>
      <c r="J9" s="9">
        <v>1.0881057268722467E-2</v>
      </c>
      <c r="K9" s="9">
        <v>6.7358999999999993E-14</v>
      </c>
      <c r="L9" s="9">
        <v>1.4756493485920022E-15</v>
      </c>
      <c r="M9" s="16">
        <v>2.1907233607862384E-2</v>
      </c>
      <c r="N9" s="17">
        <v>56442.787030399602</v>
      </c>
      <c r="O9" s="17">
        <v>1359.2366348516869</v>
      </c>
      <c r="P9" s="16">
        <v>2.4081671128670767E-2</v>
      </c>
    </row>
    <row r="10" spans="1:16" x14ac:dyDescent="0.25">
      <c r="A10" s="9" t="s">
        <v>67</v>
      </c>
      <c r="B10" s="9" t="s">
        <v>68</v>
      </c>
      <c r="C10" s="9">
        <v>15.115</v>
      </c>
      <c r="D10" s="9">
        <v>1041.3</v>
      </c>
      <c r="E10" s="9">
        <v>0.1802</v>
      </c>
      <c r="F10" s="9">
        <v>187.64225999999999</v>
      </c>
      <c r="G10" s="9">
        <v>1.4600000000000001E-13</v>
      </c>
      <c r="H10" s="9">
        <v>2.79E-15</v>
      </c>
      <c r="I10" s="16">
        <v>1.9E-2</v>
      </c>
      <c r="J10" s="9">
        <v>5.0753424657534246E-3</v>
      </c>
      <c r="K10" s="9">
        <v>1.4525900000000001E-13</v>
      </c>
      <c r="L10" s="9">
        <v>2.7929806658836719E-15</v>
      </c>
      <c r="M10" s="16">
        <v>1.9227591170830529E-2</v>
      </c>
      <c r="N10" s="17">
        <v>120499.46582564995</v>
      </c>
      <c r="O10" s="17">
        <v>2611.5330297500268</v>
      </c>
      <c r="P10" s="16">
        <v>2.1672569350047081E-2</v>
      </c>
    </row>
    <row r="11" spans="1:16" x14ac:dyDescent="0.25">
      <c r="A11" s="15" t="s">
        <v>188</v>
      </c>
      <c r="I11" s="16"/>
      <c r="M11" s="16"/>
      <c r="N11" s="17"/>
      <c r="O11" s="17"/>
      <c r="P11" s="16"/>
    </row>
    <row r="12" spans="1:16" x14ac:dyDescent="0.25">
      <c r="A12" s="9" t="s">
        <v>53</v>
      </c>
      <c r="B12" s="9" t="s">
        <v>54</v>
      </c>
      <c r="C12" s="9">
        <v>15.0108</v>
      </c>
      <c r="D12" s="9">
        <v>1041.48</v>
      </c>
      <c r="E12" s="9">
        <v>0.18220000000000169</v>
      </c>
      <c r="F12" s="9">
        <v>189.75765600000176</v>
      </c>
      <c r="G12" s="9">
        <v>7.1779999999999998E-14</v>
      </c>
      <c r="H12" s="9">
        <v>1.8599999999999999E-15</v>
      </c>
      <c r="I12" s="16">
        <v>2.5999999999999999E-2</v>
      </c>
      <c r="J12" s="9">
        <v>1.1844524937308443E-2</v>
      </c>
      <c r="K12" s="9">
        <v>7.0929799999999992E-14</v>
      </c>
      <c r="L12" s="9">
        <v>1.8658947558745107E-15</v>
      </c>
      <c r="M12" s="16">
        <v>2.6306217638771164E-2</v>
      </c>
      <c r="N12" s="17">
        <v>59916.132413247768</v>
      </c>
      <c r="O12" s="17">
        <v>1686.207619100619</v>
      </c>
      <c r="P12" s="16">
        <v>2.8142798127734122E-2</v>
      </c>
    </row>
    <row r="13" spans="1:16" x14ac:dyDescent="0.25">
      <c r="A13" s="9" t="s">
        <v>55</v>
      </c>
      <c r="B13" s="9" t="s">
        <v>56</v>
      </c>
      <c r="C13" s="9">
        <v>15.0219</v>
      </c>
      <c r="D13" s="9">
        <v>1041.48</v>
      </c>
      <c r="E13" s="9">
        <v>0.18290000000000006</v>
      </c>
      <c r="F13" s="9">
        <v>190.48669200000006</v>
      </c>
      <c r="G13" s="9">
        <v>8.3109999999999999E-14</v>
      </c>
      <c r="H13" s="9">
        <v>1.964E-15</v>
      </c>
      <c r="I13" s="16">
        <v>2.4E-2</v>
      </c>
      <c r="J13" s="9">
        <v>1.0229815906629768E-2</v>
      </c>
      <c r="K13" s="9">
        <v>8.2259799999999993E-14</v>
      </c>
      <c r="L13" s="9">
        <v>1.969583519427394E-15</v>
      </c>
      <c r="M13" s="16">
        <v>2.394345135081041E-2</v>
      </c>
      <c r="N13" s="17">
        <v>69702.281020940674</v>
      </c>
      <c r="O13" s="17">
        <v>1808.6215697386758</v>
      </c>
      <c r="P13" s="16">
        <v>2.5947810362121595E-2</v>
      </c>
    </row>
    <row r="14" spans="1:16" x14ac:dyDescent="0.25">
      <c r="A14" s="9" t="s">
        <v>69</v>
      </c>
      <c r="B14" s="9" t="s">
        <v>70</v>
      </c>
      <c r="C14" s="9">
        <v>15.057499999999999</v>
      </c>
      <c r="D14" s="9">
        <v>1041.3</v>
      </c>
      <c r="E14" s="9">
        <v>0.18129999999999999</v>
      </c>
      <c r="F14" s="9">
        <v>188.78768999999997</v>
      </c>
      <c r="G14" s="9">
        <v>8.6400000000000003E-14</v>
      </c>
      <c r="H14" s="9">
        <v>1.64E-15</v>
      </c>
      <c r="I14" s="16">
        <v>1.9E-2</v>
      </c>
      <c r="J14" s="9">
        <v>8.5763888888888886E-3</v>
      </c>
      <c r="K14" s="9">
        <v>8.5659000000000001E-14</v>
      </c>
      <c r="L14" s="9">
        <v>1.6450656521853468E-15</v>
      </c>
      <c r="M14" s="16">
        <v>1.9204819717546864E-2</v>
      </c>
      <c r="N14" s="17">
        <v>71765.112305838134</v>
      </c>
      <c r="O14" s="17">
        <v>1553.8847212632297</v>
      </c>
      <c r="P14" s="16">
        <v>2.1652369394213576E-2</v>
      </c>
    </row>
    <row r="15" spans="1:16" x14ac:dyDescent="0.25">
      <c r="A15" s="9" t="s">
        <v>57</v>
      </c>
      <c r="B15" s="9" t="s">
        <v>58</v>
      </c>
      <c r="C15" s="9">
        <v>15.007400000000001</v>
      </c>
      <c r="D15" s="9">
        <v>1041.48</v>
      </c>
      <c r="E15" s="9">
        <v>0.18240000000000123</v>
      </c>
      <c r="F15" s="9">
        <v>189.96595200000129</v>
      </c>
      <c r="G15" s="9">
        <v>8.7479999999999997E-14</v>
      </c>
      <c r="H15" s="9">
        <v>1.835E-15</v>
      </c>
      <c r="I15" s="16">
        <v>2.1000000000000001E-2</v>
      </c>
      <c r="J15" s="9">
        <v>9.7187928669410159E-3</v>
      </c>
      <c r="K15" s="9">
        <v>8.6629799999999991E-14</v>
      </c>
      <c r="L15" s="9">
        <v>1.8409748069976407E-15</v>
      </c>
      <c r="M15" s="16">
        <v>2.1251056876474848E-2</v>
      </c>
      <c r="N15" s="17">
        <v>73275.229969879147</v>
      </c>
      <c r="O15" s="17">
        <v>1720.9657974482839</v>
      </c>
      <c r="P15" s="16">
        <v>2.3486324070981585E-2</v>
      </c>
    </row>
    <row r="16" spans="1:16" x14ac:dyDescent="0.25">
      <c r="A16" s="9" t="s">
        <v>71</v>
      </c>
      <c r="B16" s="9" t="s">
        <v>72</v>
      </c>
      <c r="C16" s="9">
        <v>15.480700000000001</v>
      </c>
      <c r="D16" s="9">
        <v>1041.3</v>
      </c>
      <c r="E16" s="9">
        <v>0.1807</v>
      </c>
      <c r="F16" s="9">
        <v>188.16290999999998</v>
      </c>
      <c r="G16" s="9">
        <v>8.7300000000000004E-14</v>
      </c>
      <c r="H16" s="9">
        <v>1.65E-15</v>
      </c>
      <c r="I16" s="16">
        <v>1.9E-2</v>
      </c>
      <c r="J16" s="9">
        <v>8.487972508591065E-3</v>
      </c>
      <c r="K16" s="9">
        <v>8.6559000000000003E-14</v>
      </c>
      <c r="L16" s="9">
        <v>1.6550350449461787E-15</v>
      </c>
      <c r="M16" s="16">
        <v>1.9120311520999304E-2</v>
      </c>
      <c r="N16" s="17">
        <v>70303.221318541619</v>
      </c>
      <c r="O16" s="17">
        <v>1516.9641844491975</v>
      </c>
      <c r="P16" s="16">
        <v>2.1577449169446761E-2</v>
      </c>
    </row>
    <row r="17" spans="1:16" x14ac:dyDescent="0.25">
      <c r="A17" s="15" t="s">
        <v>75</v>
      </c>
      <c r="I17" s="16"/>
      <c r="M17" s="16"/>
      <c r="N17" s="17"/>
      <c r="O17" s="17"/>
      <c r="P17" s="16"/>
    </row>
    <row r="18" spans="1:16" x14ac:dyDescent="0.25">
      <c r="A18" s="9" t="s">
        <v>59</v>
      </c>
      <c r="B18" s="9" t="s">
        <v>60</v>
      </c>
      <c r="C18" s="9">
        <v>15.0121</v>
      </c>
      <c r="D18" s="9">
        <v>1041.48</v>
      </c>
      <c r="E18" s="9">
        <v>0.18259999999999721</v>
      </c>
      <c r="F18" s="9">
        <v>190.17424799999711</v>
      </c>
      <c r="G18" s="9">
        <v>9.1289999999999995E-14</v>
      </c>
      <c r="H18" s="9">
        <v>1.8670000000000002E-15</v>
      </c>
      <c r="I18" s="16">
        <v>0.02</v>
      </c>
      <c r="J18" s="9">
        <v>9.3131777850805134E-3</v>
      </c>
      <c r="K18" s="9">
        <v>9.0439799999999989E-14</v>
      </c>
      <c r="L18" s="9">
        <v>1.8728727239190601E-15</v>
      </c>
      <c r="M18" s="16">
        <v>2.0708501388979856E-2</v>
      </c>
      <c r="N18" s="17">
        <v>76557.795668894818</v>
      </c>
      <c r="O18" s="17">
        <v>1760.5663709274545</v>
      </c>
      <c r="P18" s="16">
        <v>2.2996565608311616E-2</v>
      </c>
    </row>
    <row r="19" spans="1:16" x14ac:dyDescent="0.25">
      <c r="A19" s="9" t="s">
        <v>61</v>
      </c>
      <c r="B19" s="9" t="s">
        <v>62</v>
      </c>
      <c r="C19" s="9">
        <v>10.689399999999999</v>
      </c>
      <c r="D19" s="9">
        <v>1041.48</v>
      </c>
      <c r="E19" s="9">
        <v>0.18290000000000006</v>
      </c>
      <c r="F19" s="9">
        <v>190.48669200000006</v>
      </c>
      <c r="G19" s="9">
        <v>7.0149999999999996E-14</v>
      </c>
      <c r="H19" s="9">
        <v>1.5259999999999999E-15</v>
      </c>
      <c r="I19" s="16">
        <v>2.1999999999999999E-2</v>
      </c>
      <c r="J19" s="9">
        <v>1.2119743406985033E-2</v>
      </c>
      <c r="K19" s="9">
        <v>6.9299799999999991E-14</v>
      </c>
      <c r="L19" s="9">
        <v>1.5331794545975365E-15</v>
      </c>
      <c r="M19" s="16">
        <v>2.21238655031838E-2</v>
      </c>
      <c r="N19" s="17">
        <v>82520.691858834893</v>
      </c>
      <c r="O19" s="17">
        <v>2003.5123726297959</v>
      </c>
      <c r="P19" s="16">
        <v>2.4278909052981894E-2</v>
      </c>
    </row>
    <row r="20" spans="1:16" x14ac:dyDescent="0.25">
      <c r="A20" s="9" t="s">
        <v>63</v>
      </c>
      <c r="B20" s="9" t="s">
        <v>64</v>
      </c>
      <c r="C20" s="9">
        <v>13.9407</v>
      </c>
      <c r="D20" s="9">
        <v>1041.48</v>
      </c>
      <c r="E20" s="9">
        <v>0.18290000000000006</v>
      </c>
      <c r="F20" s="9">
        <v>190.48669200000006</v>
      </c>
      <c r="G20" s="9">
        <v>7.1450000000000001E-14</v>
      </c>
      <c r="H20" s="9">
        <v>1.54E-15</v>
      </c>
      <c r="I20" s="16">
        <v>2.1999999999999999E-2</v>
      </c>
      <c r="J20" s="9">
        <v>1.1899230230930721E-2</v>
      </c>
      <c r="K20" s="9">
        <v>7.0599799999999995E-14</v>
      </c>
      <c r="L20" s="9">
        <v>1.5471144883298067E-15</v>
      </c>
      <c r="M20" s="16">
        <v>2.1913865029784884E-2</v>
      </c>
      <c r="N20" s="17">
        <v>64461.899298135919</v>
      </c>
      <c r="O20" s="17">
        <v>1552.7391449576696</v>
      </c>
      <c r="P20" s="16">
        <v>2.4087703928428478E-2</v>
      </c>
    </row>
    <row r="21" spans="1:16" x14ac:dyDescent="0.25">
      <c r="I21" s="16"/>
      <c r="M21" s="16"/>
      <c r="N21" s="17"/>
      <c r="O21" s="17"/>
      <c r="P21" s="16"/>
    </row>
    <row r="22" spans="1:16" x14ac:dyDescent="0.25">
      <c r="A22" s="15" t="s">
        <v>186</v>
      </c>
      <c r="I22" s="16"/>
      <c r="M22" s="16"/>
      <c r="N22" s="17"/>
      <c r="O22" s="17"/>
      <c r="P22" s="16"/>
    </row>
    <row r="23" spans="1:16" x14ac:dyDescent="0.25">
      <c r="A23" s="18" t="s">
        <v>74</v>
      </c>
      <c r="B23" s="9" t="s">
        <v>73</v>
      </c>
      <c r="C23" s="9">
        <v>20.017099999999999</v>
      </c>
      <c r="D23" s="9">
        <v>1038.9000000000001</v>
      </c>
      <c r="E23" s="9">
        <v>0.18180000000000263</v>
      </c>
      <c r="F23" s="9">
        <v>188.87202000000275</v>
      </c>
      <c r="G23" s="9">
        <v>9.0139999999999995E-14</v>
      </c>
      <c r="H23" s="9">
        <v>2.1180000000000001E-15</v>
      </c>
      <c r="I23" s="16">
        <v>2.3E-2</v>
      </c>
      <c r="J23" s="16">
        <v>1.0380519192367429E-2</v>
      </c>
      <c r="K23" s="9">
        <v>8.93687675E-14</v>
      </c>
      <c r="L23" s="9">
        <v>2.1236467294270605E-15</v>
      </c>
      <c r="M23" s="16">
        <v>2.37627393644772E-2</v>
      </c>
      <c r="N23" s="17">
        <v>56347.130331812841</v>
      </c>
      <c r="O23" s="17">
        <v>1452.6939139886636</v>
      </c>
      <c r="P23" s="16">
        <v>2.5781151683043065E-2</v>
      </c>
    </row>
    <row r="24" spans="1:16" x14ac:dyDescent="0.25">
      <c r="A24" s="9" t="s">
        <v>31</v>
      </c>
      <c r="B24" s="9" t="s">
        <v>32</v>
      </c>
      <c r="C24" s="9">
        <v>13.6752</v>
      </c>
      <c r="D24" s="9">
        <v>1038.9000000000001</v>
      </c>
      <c r="E24" s="9">
        <v>0.18270000000000408</v>
      </c>
      <c r="F24" s="9">
        <v>189.80703000000426</v>
      </c>
      <c r="G24" s="9">
        <v>6.4369999999999995E-14</v>
      </c>
      <c r="H24" s="9">
        <v>1.554E-15</v>
      </c>
      <c r="I24" s="16">
        <v>2.4E-2</v>
      </c>
      <c r="J24" s="9">
        <v>9.4262078608047233E-3</v>
      </c>
      <c r="K24" s="9">
        <v>6.3598767499999999E-14</v>
      </c>
      <c r="L24" s="9">
        <v>1.5616873667306944E-15</v>
      </c>
      <c r="M24" s="16">
        <v>2.4555308665858883E-2</v>
      </c>
      <c r="N24" s="17">
        <v>58985.718587835618</v>
      </c>
      <c r="O24" s="17">
        <v>1563.9150704333945</v>
      </c>
      <c r="P24" s="16">
        <v>2.6513452881048977E-2</v>
      </c>
    </row>
    <row r="25" spans="1:16" x14ac:dyDescent="0.25">
      <c r="A25" s="9" t="s">
        <v>17</v>
      </c>
      <c r="B25" s="9" t="s">
        <v>18</v>
      </c>
      <c r="C25" s="9">
        <v>20.022400000000001</v>
      </c>
      <c r="D25" s="9">
        <v>1041.3</v>
      </c>
      <c r="E25" s="9">
        <v>0.17949999999999999</v>
      </c>
      <c r="F25" s="9">
        <v>186.91334999999998</v>
      </c>
      <c r="G25" s="9">
        <v>6.8930000000000003E-14</v>
      </c>
      <c r="H25" s="9">
        <v>2.2369999999999999E-15</v>
      </c>
      <c r="I25" s="16">
        <v>3.2000000000000001E-2</v>
      </c>
      <c r="J25" s="9">
        <v>1.1315827651240389E-2</v>
      </c>
      <c r="K25" s="9">
        <v>6.8150000000000005E-14</v>
      </c>
      <c r="L25" s="9">
        <v>2.2416815206447146E-15</v>
      </c>
      <c r="M25" s="16">
        <v>3.2893345864192437E-2</v>
      </c>
      <c r="N25" s="17">
        <v>42511.811981773819</v>
      </c>
      <c r="O25" s="17">
        <v>1461.5485544207334</v>
      </c>
      <c r="P25" s="16">
        <v>3.4379822601947579E-2</v>
      </c>
    </row>
    <row r="26" spans="1:16" x14ac:dyDescent="0.25">
      <c r="A26" s="9" t="s">
        <v>19</v>
      </c>
      <c r="B26" s="9" t="s">
        <v>20</v>
      </c>
      <c r="C26" s="9">
        <v>20.096399999999999</v>
      </c>
      <c r="D26" s="9">
        <v>1041.3</v>
      </c>
      <c r="E26" s="9">
        <v>0.1792</v>
      </c>
      <c r="F26" s="9">
        <v>186.60095999999999</v>
      </c>
      <c r="G26" s="9">
        <v>7.0569999999999996E-14</v>
      </c>
      <c r="H26" s="9">
        <v>1.4250000000000001E-15</v>
      </c>
      <c r="I26" s="16">
        <v>0.02</v>
      </c>
      <c r="J26" s="9">
        <v>1.1052855320957913E-2</v>
      </c>
      <c r="K26" s="9">
        <v>6.9789999999999998E-14</v>
      </c>
      <c r="L26" s="9">
        <v>1.4323379629123848E-15</v>
      </c>
      <c r="M26" s="16">
        <v>2.0523541523318312E-2</v>
      </c>
      <c r="N26" s="17">
        <v>43302.041689220401</v>
      </c>
      <c r="O26" s="17">
        <v>988.59211431359779</v>
      </c>
      <c r="P26" s="16">
        <v>2.2830150167254069E-2</v>
      </c>
    </row>
    <row r="27" spans="1:16" x14ac:dyDescent="0.25">
      <c r="A27" s="9" t="s">
        <v>21</v>
      </c>
      <c r="B27" s="9" t="s">
        <v>22</v>
      </c>
      <c r="C27" s="9">
        <v>12.491199999999999</v>
      </c>
      <c r="D27" s="9">
        <v>1041.3</v>
      </c>
      <c r="E27" s="9">
        <v>0.18</v>
      </c>
      <c r="F27" s="9">
        <v>187.434</v>
      </c>
      <c r="G27" s="9">
        <v>4.544E-14</v>
      </c>
      <c r="H27" s="9">
        <v>1.0259999999999999E-15</v>
      </c>
      <c r="I27" s="16">
        <v>2.3E-2</v>
      </c>
      <c r="J27" s="9">
        <v>1.7165492957746477E-2</v>
      </c>
      <c r="K27" s="9">
        <v>4.4660000000000002E-14</v>
      </c>
      <c r="L27" s="9">
        <v>1.0361674768105781E-15</v>
      </c>
      <c r="M27" s="16">
        <v>2.3201242203550784E-2</v>
      </c>
      <c r="N27" s="17">
        <v>44779.835962067227</v>
      </c>
      <c r="O27" s="17">
        <v>1131.3425403225242</v>
      </c>
      <c r="P27" s="16">
        <v>2.5264553029646621E-2</v>
      </c>
    </row>
    <row r="28" spans="1:16" x14ac:dyDescent="0.25">
      <c r="A28" s="9" t="s">
        <v>33</v>
      </c>
      <c r="B28" s="9" t="s">
        <v>34</v>
      </c>
      <c r="C28" s="9">
        <v>10.573399999999999</v>
      </c>
      <c r="D28" s="9">
        <v>1038.9000000000001</v>
      </c>
      <c r="E28" s="9">
        <v>0.18209999999999837</v>
      </c>
      <c r="F28" s="9">
        <v>189.18368999999834</v>
      </c>
      <c r="G28" s="9">
        <v>3.2448104999999997E-14</v>
      </c>
      <c r="H28" s="9">
        <v>1.52304E-15</v>
      </c>
      <c r="I28" s="16">
        <v>4.7E-2</v>
      </c>
      <c r="J28" s="9">
        <v>1.8699551175638766E-2</v>
      </c>
      <c r="K28" s="9">
        <v>3.1676872499999996E-14</v>
      </c>
      <c r="L28" s="9">
        <v>1.5308828410450782E-15</v>
      </c>
      <c r="M28" s="16">
        <v>4.832809302891497E-2</v>
      </c>
      <c r="N28" s="17">
        <v>37873.103484393338</v>
      </c>
      <c r="O28" s="17">
        <v>1869.1075216677759</v>
      </c>
      <c r="P28" s="16">
        <v>4.9351844705253521E-2</v>
      </c>
    </row>
    <row r="29" spans="1:16" x14ac:dyDescent="0.25">
      <c r="A29" s="9" t="s">
        <v>41</v>
      </c>
      <c r="B29" s="9" t="s">
        <v>42</v>
      </c>
      <c r="C29" s="9">
        <v>21.6051</v>
      </c>
      <c r="D29" s="9">
        <v>1041.3</v>
      </c>
      <c r="E29" s="9">
        <v>0.17960000000000001</v>
      </c>
      <c r="F29" s="9">
        <v>187.01748000000001</v>
      </c>
      <c r="G29" s="9">
        <v>6.4799999999999999E-14</v>
      </c>
      <c r="H29" s="9">
        <v>1.2300000000000001E-15</v>
      </c>
      <c r="I29" s="16">
        <v>1.9E-2</v>
      </c>
      <c r="J29" s="9">
        <v>7.6388888888888886E-3</v>
      </c>
      <c r="K29" s="9">
        <v>6.4304999999999997E-14</v>
      </c>
      <c r="L29" s="9">
        <v>1.2355521033125233E-15</v>
      </c>
      <c r="M29" s="16">
        <v>1.9213935204300186E-2</v>
      </c>
      <c r="N29" s="17">
        <v>37195.485400173769</v>
      </c>
      <c r="O29" s="17">
        <v>805.67113361638303</v>
      </c>
      <c r="P29" s="16">
        <v>2.1660454889845828E-2</v>
      </c>
    </row>
    <row r="30" spans="1:16" x14ac:dyDescent="0.25">
      <c r="A30" s="9" t="s">
        <v>35</v>
      </c>
      <c r="B30" s="9" t="s">
        <v>36</v>
      </c>
      <c r="C30" s="9">
        <v>14.8147</v>
      </c>
      <c r="D30" s="9">
        <v>1038.9000000000001</v>
      </c>
      <c r="E30" s="9">
        <v>0.18229999999999791</v>
      </c>
      <c r="F30" s="9">
        <v>189.39146999999784</v>
      </c>
      <c r="G30" s="9">
        <v>4.5495120000000003E-14</v>
      </c>
      <c r="H30" s="9">
        <v>1.2642600000000002E-15</v>
      </c>
      <c r="I30" s="16">
        <v>2.8000000000000001E-2</v>
      </c>
      <c r="J30" s="9">
        <v>1.3336924927332865E-2</v>
      </c>
      <c r="K30" s="9">
        <v>4.4723887500000002E-14</v>
      </c>
      <c r="L30" s="9">
        <v>1.2736972870373284E-15</v>
      </c>
      <c r="M30" s="16">
        <v>2.8479127335192592E-2</v>
      </c>
      <c r="N30" s="17">
        <v>38205.568645744141</v>
      </c>
      <c r="O30" s="17">
        <v>1153.1885538921408</v>
      </c>
      <c r="P30" s="16">
        <v>3.0183781966051138E-2</v>
      </c>
    </row>
    <row r="31" spans="1:16" x14ac:dyDescent="0.25">
      <c r="A31" s="9" t="s">
        <v>43</v>
      </c>
      <c r="B31" s="9" t="s">
        <v>44</v>
      </c>
      <c r="C31" s="9">
        <v>20.0549</v>
      </c>
      <c r="D31" s="9">
        <v>1041.3</v>
      </c>
      <c r="E31" s="9">
        <v>0.1807</v>
      </c>
      <c r="F31" s="9">
        <v>188.16290999999998</v>
      </c>
      <c r="G31" s="9">
        <v>5.3499999999999999E-14</v>
      </c>
      <c r="H31" s="9">
        <v>2.0200000000000001E-15</v>
      </c>
      <c r="I31" s="16">
        <v>3.7999999999999999E-2</v>
      </c>
      <c r="J31" s="9">
        <v>9.2523364485981308E-3</v>
      </c>
      <c r="K31" s="9">
        <v>5.3004999999999997E-14</v>
      </c>
      <c r="L31" s="9">
        <v>2.0233855292553618E-15</v>
      </c>
      <c r="M31" s="16">
        <v>3.8173484185555363E-2</v>
      </c>
      <c r="N31" s="17">
        <v>33231.498643126572</v>
      </c>
      <c r="O31" s="17">
        <v>1311.3668522209352</v>
      </c>
      <c r="P31" s="16">
        <v>3.9461562245618781E-2</v>
      </c>
    </row>
    <row r="32" spans="1:16" x14ac:dyDescent="0.25">
      <c r="A32" s="9" t="s">
        <v>23</v>
      </c>
      <c r="B32" s="9" t="s">
        <v>24</v>
      </c>
      <c r="C32" s="9">
        <v>20.044499999999999</v>
      </c>
      <c r="D32" s="9">
        <v>1041.3</v>
      </c>
      <c r="E32" s="9">
        <v>0.17960000000000001</v>
      </c>
      <c r="F32" s="9">
        <v>187.01748000000001</v>
      </c>
      <c r="G32" s="9">
        <v>6.0079999999999995E-14</v>
      </c>
      <c r="H32" s="9">
        <v>1.2689999999999999E-15</v>
      </c>
      <c r="I32" s="16">
        <v>2.1000000000000001E-2</v>
      </c>
      <c r="J32" s="9">
        <v>1.2982689747003996E-2</v>
      </c>
      <c r="K32" s="9">
        <v>5.9299999999999997E-14</v>
      </c>
      <c r="L32" s="9">
        <v>1.2772345281897133E-15</v>
      </c>
      <c r="M32" s="16">
        <v>2.1538524927313885E-2</v>
      </c>
      <c r="N32" s="17">
        <v>36971.003160006272</v>
      </c>
      <c r="O32" s="17">
        <v>877.94110738962877</v>
      </c>
      <c r="P32" s="16">
        <v>2.3746748325708125E-2</v>
      </c>
    </row>
    <row r="33" spans="1:16" x14ac:dyDescent="0.25">
      <c r="A33" s="9" t="s">
        <v>25</v>
      </c>
      <c r="B33" s="9" t="s">
        <v>26</v>
      </c>
      <c r="C33" s="9">
        <v>20.092099999999999</v>
      </c>
      <c r="D33" s="9">
        <v>1041.3</v>
      </c>
      <c r="E33" s="9">
        <v>0.18</v>
      </c>
      <c r="F33" s="9">
        <v>187.434</v>
      </c>
      <c r="G33" s="9">
        <v>6.1810000000000004E-14</v>
      </c>
      <c r="H33" s="9">
        <v>1.2670000000000001E-15</v>
      </c>
      <c r="I33" s="16">
        <v>0.02</v>
      </c>
      <c r="J33" s="9">
        <v>1.261931726257887E-2</v>
      </c>
      <c r="K33" s="9">
        <v>6.1030000000000006E-14</v>
      </c>
      <c r="L33" s="9">
        <v>1.2752474426557381E-15</v>
      </c>
      <c r="M33" s="16">
        <v>2.089541934549792E-2</v>
      </c>
      <c r="N33" s="17">
        <v>38043.983142515543</v>
      </c>
      <c r="O33" s="17">
        <v>881.28995721383353</v>
      </c>
      <c r="P33" s="16">
        <v>2.3165028591050966E-2</v>
      </c>
    </row>
    <row r="34" spans="1:16" x14ac:dyDescent="0.25">
      <c r="A34" s="9" t="s">
        <v>45</v>
      </c>
      <c r="B34" s="9" t="s">
        <v>46</v>
      </c>
      <c r="C34" s="9">
        <v>16.755700000000001</v>
      </c>
      <c r="D34" s="9">
        <v>1041.3</v>
      </c>
      <c r="E34" s="9">
        <v>0.18</v>
      </c>
      <c r="F34" s="9">
        <v>187.434</v>
      </c>
      <c r="G34" s="9">
        <v>5.5400000000000002E-14</v>
      </c>
      <c r="H34" s="9">
        <v>1.3799999999999999E-15</v>
      </c>
      <c r="I34" s="16">
        <v>2.5000000000000001E-2</v>
      </c>
      <c r="J34" s="9">
        <v>8.9350180505415149E-3</v>
      </c>
      <c r="K34" s="9">
        <v>5.4905000000000001E-14</v>
      </c>
      <c r="L34" s="9">
        <v>1.3849509016568061E-15</v>
      </c>
      <c r="M34" s="16">
        <v>2.5224495067057755E-2</v>
      </c>
      <c r="N34" s="17">
        <v>41040.936430067275</v>
      </c>
      <c r="O34" s="17">
        <v>1113.6207982876654</v>
      </c>
      <c r="P34" s="16">
        <v>2.7134390565996154E-2</v>
      </c>
    </row>
    <row r="35" spans="1:16" x14ac:dyDescent="0.25">
      <c r="A35" s="9" t="s">
        <v>37</v>
      </c>
      <c r="B35" s="9" t="s">
        <v>38</v>
      </c>
      <c r="C35" s="9">
        <v>15.9229</v>
      </c>
      <c r="D35" s="9">
        <v>1038.9000000000001</v>
      </c>
      <c r="E35" s="9">
        <v>0.18250000000000455</v>
      </c>
      <c r="F35" s="9">
        <v>189.59925000000473</v>
      </c>
      <c r="G35" s="9">
        <v>5.3121434999999999E-14</v>
      </c>
      <c r="H35" s="9">
        <v>1.2645450000000001E-15</v>
      </c>
      <c r="I35" s="16">
        <v>2.4E-2</v>
      </c>
      <c r="J35" s="9">
        <v>1.1422225322038081E-2</v>
      </c>
      <c r="K35" s="9">
        <v>5.2350202499999997E-14</v>
      </c>
      <c r="L35" s="9">
        <v>1.2739801758391887E-15</v>
      </c>
      <c r="M35" s="16">
        <v>2.4335725842496766E-2</v>
      </c>
      <c r="N35" s="17">
        <v>41653.584589583086</v>
      </c>
      <c r="O35" s="17">
        <v>1095.9148760515363</v>
      </c>
      <c r="P35" s="16">
        <v>2.6310217640323028E-2</v>
      </c>
    </row>
    <row r="36" spans="1:16" x14ac:dyDescent="0.25">
      <c r="A36" s="9" t="s">
        <v>39</v>
      </c>
      <c r="B36" s="9" t="s">
        <v>40</v>
      </c>
      <c r="C36" s="9">
        <v>20.017600000000002</v>
      </c>
      <c r="D36" s="9">
        <v>1038.9000000000001</v>
      </c>
      <c r="E36" s="9">
        <v>0.18239999999999412</v>
      </c>
      <c r="F36" s="9">
        <v>189.49535999999392</v>
      </c>
      <c r="G36" s="9">
        <v>6.2436660000000005E-14</v>
      </c>
      <c r="H36" s="9">
        <v>1.334655E-15</v>
      </c>
      <c r="I36" s="16">
        <v>2.1000000000000001E-2</v>
      </c>
      <c r="J36" s="9">
        <v>9.7180886998119373E-3</v>
      </c>
      <c r="K36" s="9">
        <v>6.166542750000001E-14</v>
      </c>
      <c r="L36" s="9">
        <v>1.3435979310907151E-15</v>
      </c>
      <c r="M36" s="16">
        <v>2.1788512389551096E-2</v>
      </c>
      <c r="N36" s="17">
        <v>39007.479440305593</v>
      </c>
      <c r="O36" s="17">
        <v>935.1544075080252</v>
      </c>
      <c r="P36" s="16">
        <v>2.3973720448641708E-2</v>
      </c>
    </row>
    <row r="37" spans="1:16" x14ac:dyDescent="0.25">
      <c r="A37" s="9" t="s">
        <v>27</v>
      </c>
      <c r="B37" s="9" t="s">
        <v>28</v>
      </c>
      <c r="C37" s="9">
        <v>17.381399999999999</v>
      </c>
      <c r="D37" s="9">
        <v>1041.3</v>
      </c>
      <c r="E37" s="9">
        <v>0.18110000000000001</v>
      </c>
      <c r="F37" s="9">
        <v>188.57943</v>
      </c>
      <c r="G37" s="9">
        <v>5.325E-14</v>
      </c>
      <c r="H37" s="9">
        <v>1.265E-15</v>
      </c>
      <c r="I37" s="16">
        <v>2.4E-2</v>
      </c>
      <c r="J37" s="9">
        <v>1.4647887323943662E-2</v>
      </c>
      <c r="K37" s="9">
        <v>5.2470000000000003E-14</v>
      </c>
      <c r="L37" s="9">
        <v>1.2732603975621013E-15</v>
      </c>
      <c r="M37" s="16">
        <v>2.4266445541492307E-2</v>
      </c>
      <c r="N37" s="17">
        <v>38039.972725630221</v>
      </c>
      <c r="O37" s="17">
        <v>998.40282246811375</v>
      </c>
      <c r="P37" s="16">
        <v>2.6246149797983929E-2</v>
      </c>
    </row>
    <row r="38" spans="1:16" x14ac:dyDescent="0.25">
      <c r="A38" s="9" t="s">
        <v>29</v>
      </c>
      <c r="B38" s="9" t="s">
        <v>30</v>
      </c>
      <c r="C38" s="9">
        <v>20.028199999999998</v>
      </c>
      <c r="D38" s="9">
        <v>1041.3</v>
      </c>
      <c r="E38" s="9">
        <v>0.18079999999999999</v>
      </c>
      <c r="F38" s="9">
        <v>188.26703999999998</v>
      </c>
      <c r="G38" s="9">
        <v>6.0040000000000002E-14</v>
      </c>
      <c r="H38" s="9">
        <v>1.2949999999999999E-15</v>
      </c>
      <c r="I38" s="16">
        <v>2.1999999999999999E-2</v>
      </c>
      <c r="J38" s="9">
        <v>1.2991339107261824E-2</v>
      </c>
      <c r="K38" s="9">
        <v>5.9260000000000004E-14</v>
      </c>
      <c r="L38" s="9">
        <v>1.3030702360195324E-15</v>
      </c>
      <c r="M38" s="16">
        <v>2.1989035369887482E-2</v>
      </c>
      <c r="N38" s="17">
        <v>37223.190095456754</v>
      </c>
      <c r="O38" s="17">
        <v>899.16749465697001</v>
      </c>
      <c r="P38" s="16">
        <v>2.4156110541603396E-2</v>
      </c>
    </row>
    <row r="40" spans="1:16" s="19" customFormat="1" x14ac:dyDescent="0.25"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D6F5B-9DAA-45A0-BB9B-AB834125A75B}">
  <dimension ref="A1:I12"/>
  <sheetViews>
    <sheetView tabSelected="1" workbookViewId="0">
      <selection activeCell="H17" sqref="H17"/>
    </sheetView>
  </sheetViews>
  <sheetFormatPr defaultRowHeight="14.4" x14ac:dyDescent="0.3"/>
  <cols>
    <col min="1" max="1" width="19" customWidth="1"/>
    <col min="2" max="2" width="10.109375" customWidth="1"/>
    <col min="3" max="3" width="10.33203125" customWidth="1"/>
    <col min="4" max="4" width="10.88671875" bestFit="1" customWidth="1"/>
    <col min="5" max="5" width="9" bestFit="1" customWidth="1"/>
    <col min="6" max="6" width="10.33203125" bestFit="1" customWidth="1"/>
    <col min="7" max="7" width="9.33203125" bestFit="1" customWidth="1"/>
    <col min="8" max="8" width="10.5546875" bestFit="1" customWidth="1"/>
    <col min="9" max="9" width="48.21875" bestFit="1" customWidth="1"/>
  </cols>
  <sheetData>
    <row r="1" spans="1:9" ht="17.399999999999999" x14ac:dyDescent="0.3">
      <c r="A1" s="32" t="s">
        <v>189</v>
      </c>
      <c r="B1" s="9"/>
      <c r="C1" s="9"/>
      <c r="D1" s="9"/>
      <c r="E1" s="9"/>
      <c r="F1" s="9"/>
      <c r="G1" s="9"/>
      <c r="H1" s="9"/>
      <c r="I1" s="9"/>
    </row>
    <row r="2" spans="1:9" x14ac:dyDescent="0.3">
      <c r="A2" s="14" t="s">
        <v>7</v>
      </c>
      <c r="B2" s="11" t="s">
        <v>0</v>
      </c>
      <c r="C2" s="11" t="s">
        <v>1</v>
      </c>
      <c r="D2" s="11" t="s">
        <v>1</v>
      </c>
      <c r="E2" s="11" t="s">
        <v>2</v>
      </c>
      <c r="F2" s="11"/>
      <c r="G2" s="11"/>
      <c r="H2" s="11" t="s">
        <v>6</v>
      </c>
      <c r="I2" s="11" t="s">
        <v>205</v>
      </c>
    </row>
    <row r="3" spans="1:9" x14ac:dyDescent="0.3">
      <c r="A3" s="11"/>
      <c r="B3" s="14"/>
      <c r="C3" s="11" t="s">
        <v>9</v>
      </c>
      <c r="D3" s="11" t="s">
        <v>10</v>
      </c>
      <c r="E3" s="11" t="s">
        <v>11</v>
      </c>
      <c r="F3" s="14" t="s">
        <v>3</v>
      </c>
      <c r="G3" s="14" t="s">
        <v>12</v>
      </c>
      <c r="H3" s="14" t="s">
        <v>198</v>
      </c>
      <c r="I3" s="11"/>
    </row>
    <row r="4" spans="1:9" x14ac:dyDescent="0.3">
      <c r="A4" s="33" t="s">
        <v>207</v>
      </c>
      <c r="B4" s="33" t="s">
        <v>190</v>
      </c>
      <c r="C4" s="34">
        <v>1041.3</v>
      </c>
      <c r="D4" s="34">
        <v>0.18079999999999999</v>
      </c>
      <c r="E4" s="34">
        <f t="shared" ref="E4:E5" si="0">C4*D4</f>
        <v>188.26703999999998</v>
      </c>
      <c r="F4" s="35">
        <v>7.7999999999999995E-16</v>
      </c>
      <c r="G4" s="35">
        <v>1.4480000000000001E-16</v>
      </c>
      <c r="H4" s="41">
        <v>9812.86167815712</v>
      </c>
      <c r="I4" s="22" t="s">
        <v>201</v>
      </c>
    </row>
    <row r="5" spans="1:9" x14ac:dyDescent="0.3">
      <c r="A5" s="34" t="s">
        <v>208</v>
      </c>
      <c r="B5" s="34" t="s">
        <v>191</v>
      </c>
      <c r="C5" s="36">
        <v>1041.48</v>
      </c>
      <c r="D5" s="34">
        <v>0.18299999999999983</v>
      </c>
      <c r="E5" s="34">
        <f t="shared" si="0"/>
        <v>190.59083999999982</v>
      </c>
      <c r="F5" s="37">
        <v>8.5019999999999999E-16</v>
      </c>
      <c r="G5" s="37">
        <v>1.482E-16</v>
      </c>
      <c r="H5" s="41">
        <v>10828.113248581873</v>
      </c>
      <c r="I5" s="22" t="s">
        <v>202</v>
      </c>
    </row>
    <row r="6" spans="1:9" x14ac:dyDescent="0.3">
      <c r="A6" s="33" t="s">
        <v>209</v>
      </c>
      <c r="B6" s="33" t="s">
        <v>192</v>
      </c>
      <c r="C6" s="34">
        <v>1041.3</v>
      </c>
      <c r="D6" s="34">
        <v>0.1797</v>
      </c>
      <c r="E6" s="34">
        <f t="shared" ref="E6:E7" si="1">D6*C6</f>
        <v>187.12161</v>
      </c>
      <c r="F6" s="35">
        <v>7.4100000000000001E-16</v>
      </c>
      <c r="G6" s="35">
        <v>1.29E-16</v>
      </c>
      <c r="H6" s="41">
        <v>9265.56309966757</v>
      </c>
      <c r="I6" s="22" t="s">
        <v>203</v>
      </c>
    </row>
    <row r="7" spans="1:9" x14ac:dyDescent="0.3">
      <c r="A7" s="33" t="s">
        <v>210</v>
      </c>
      <c r="B7" s="33" t="s">
        <v>193</v>
      </c>
      <c r="C7" s="34">
        <v>1041.3</v>
      </c>
      <c r="D7" s="34">
        <v>0.18</v>
      </c>
      <c r="E7" s="34">
        <f t="shared" si="1"/>
        <v>187.434</v>
      </c>
      <c r="F7" s="35">
        <v>4.9499999999999996E-16</v>
      </c>
      <c r="G7" s="35">
        <v>1.17E-16</v>
      </c>
      <c r="H7" s="41">
        <v>6199.8793324034605</v>
      </c>
      <c r="I7" s="22" t="s">
        <v>204</v>
      </c>
    </row>
    <row r="8" spans="1:9" x14ac:dyDescent="0.3">
      <c r="A8" s="38" t="s">
        <v>196</v>
      </c>
      <c r="B8" s="38" t="s">
        <v>194</v>
      </c>
      <c r="C8" s="38">
        <v>1038.9000000000001</v>
      </c>
      <c r="D8" s="38">
        <v>0.18249999999999744</v>
      </c>
      <c r="E8" s="38">
        <v>189.59924999999737</v>
      </c>
      <c r="F8" s="38">
        <v>9.357E-16</v>
      </c>
      <c r="G8" s="38">
        <v>1.7699999999999999E-16</v>
      </c>
      <c r="H8" s="42">
        <v>11855.036871654311</v>
      </c>
      <c r="I8" s="22"/>
    </row>
    <row r="9" spans="1:9" x14ac:dyDescent="0.3">
      <c r="A9" s="38" t="s">
        <v>197</v>
      </c>
      <c r="B9" s="38" t="s">
        <v>195</v>
      </c>
      <c r="C9" s="38">
        <v>1038.9000000000001</v>
      </c>
      <c r="D9" s="38">
        <v>0.18230000000000501</v>
      </c>
      <c r="E9" s="38">
        <v>189.39147000000523</v>
      </c>
      <c r="F9" s="38">
        <v>6.0676500000000001E-16</v>
      </c>
      <c r="G9" s="38">
        <v>1.3252499999999999E-16</v>
      </c>
      <c r="H9" s="42">
        <v>7679.1049107849567</v>
      </c>
      <c r="I9" s="22"/>
    </row>
    <row r="10" spans="1:9" x14ac:dyDescent="0.3">
      <c r="A10" s="22"/>
      <c r="B10" s="22"/>
      <c r="C10" s="22"/>
      <c r="D10" s="22"/>
      <c r="E10" s="39" t="s">
        <v>199</v>
      </c>
      <c r="F10" s="39">
        <v>7.7123250000000005E-16</v>
      </c>
      <c r="G10" s="39">
        <v>1.5476249999999999E-16</v>
      </c>
      <c r="H10" s="22"/>
      <c r="I10" s="22" t="s">
        <v>206</v>
      </c>
    </row>
    <row r="11" spans="1:9" x14ac:dyDescent="0.3">
      <c r="A11" s="22"/>
      <c r="B11" s="22"/>
      <c r="C11" s="22"/>
      <c r="D11" s="22"/>
      <c r="E11" s="34"/>
      <c r="F11" s="34"/>
      <c r="G11" s="34"/>
      <c r="H11" s="22"/>
      <c r="I11" s="22"/>
    </row>
    <row r="12" spans="1:9" x14ac:dyDescent="0.3">
      <c r="A12" s="22"/>
      <c r="B12" s="22"/>
      <c r="C12" s="22"/>
      <c r="D12" s="22"/>
      <c r="E12" s="40" t="s">
        <v>200</v>
      </c>
      <c r="F12" s="22"/>
      <c r="G12" s="22"/>
      <c r="H12" s="22"/>
      <c r="I12" s="2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43C3F-90BF-4B4F-9E71-7828A1852F5C}">
  <dimension ref="A1:Q33"/>
  <sheetViews>
    <sheetView workbookViewId="0">
      <selection activeCell="T11" sqref="T11"/>
    </sheetView>
  </sheetViews>
  <sheetFormatPr defaultRowHeight="13.8" x14ac:dyDescent="0.25"/>
  <cols>
    <col min="1" max="1" width="20.77734375" style="22" bestFit="1" customWidth="1"/>
    <col min="2" max="11" width="8.88671875" style="22"/>
    <col min="12" max="12" width="16.109375" style="22" bestFit="1" customWidth="1"/>
    <col min="13" max="13" width="15.109375" style="22" bestFit="1" customWidth="1"/>
    <col min="14" max="14" width="8.88671875" style="22"/>
    <col min="15" max="15" width="12" style="22" bestFit="1" customWidth="1"/>
    <col min="16" max="16" width="13.109375" style="22" bestFit="1" customWidth="1"/>
    <col min="17" max="16384" width="8.88671875" style="22"/>
  </cols>
  <sheetData>
    <row r="1" spans="1:17" x14ac:dyDescent="0.25">
      <c r="A1" s="20" t="s">
        <v>107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7" x14ac:dyDescent="0.25">
      <c r="A2" s="23" t="s">
        <v>78</v>
      </c>
      <c r="B2" s="23" t="s">
        <v>79</v>
      </c>
      <c r="C2" s="23" t="s">
        <v>80</v>
      </c>
      <c r="D2" s="23" t="s">
        <v>81</v>
      </c>
      <c r="E2" s="23" t="s">
        <v>82</v>
      </c>
      <c r="F2" s="23" t="s">
        <v>83</v>
      </c>
      <c r="G2" s="23" t="s">
        <v>84</v>
      </c>
      <c r="H2" s="23" t="s">
        <v>85</v>
      </c>
      <c r="I2" s="23" t="s">
        <v>86</v>
      </c>
      <c r="J2" s="23" t="s">
        <v>87</v>
      </c>
      <c r="K2" s="23"/>
      <c r="L2" s="23" t="s">
        <v>78</v>
      </c>
      <c r="M2" s="23" t="s">
        <v>88</v>
      </c>
      <c r="N2" s="23" t="s">
        <v>6</v>
      </c>
      <c r="O2" s="23" t="s">
        <v>89</v>
      </c>
      <c r="P2" s="23" t="s">
        <v>90</v>
      </c>
      <c r="Q2" s="23"/>
    </row>
    <row r="3" spans="1:17" x14ac:dyDescent="0.25">
      <c r="A3" s="23" t="s">
        <v>91</v>
      </c>
      <c r="B3" s="23"/>
      <c r="C3" s="23"/>
      <c r="D3" s="23"/>
      <c r="E3" s="23"/>
      <c r="F3" s="23"/>
      <c r="G3" s="23"/>
      <c r="H3" s="23"/>
      <c r="I3" s="23"/>
      <c r="J3" s="23" t="s">
        <v>92</v>
      </c>
      <c r="K3" s="23"/>
      <c r="L3" s="23" t="s">
        <v>91</v>
      </c>
      <c r="M3" s="23" t="s">
        <v>93</v>
      </c>
      <c r="N3" s="23"/>
      <c r="O3" s="23"/>
      <c r="P3" s="23" t="s">
        <v>94</v>
      </c>
      <c r="Q3" s="23"/>
    </row>
    <row r="4" spans="1:17" x14ac:dyDescent="0.25">
      <c r="A4" s="23"/>
      <c r="B4" s="23" t="s">
        <v>95</v>
      </c>
      <c r="C4" s="23" t="s">
        <v>95</v>
      </c>
      <c r="D4" s="23" t="s">
        <v>96</v>
      </c>
      <c r="E4" s="23" t="s">
        <v>97</v>
      </c>
      <c r="F4" s="23" t="s">
        <v>98</v>
      </c>
      <c r="G4" s="23" t="s">
        <v>99</v>
      </c>
      <c r="H4" s="23"/>
      <c r="I4" s="23" t="s">
        <v>100</v>
      </c>
      <c r="J4" s="23"/>
      <c r="K4" s="23"/>
      <c r="L4" s="23"/>
      <c r="M4" s="23"/>
      <c r="N4" s="23" t="s">
        <v>101</v>
      </c>
      <c r="O4" s="23" t="s">
        <v>101</v>
      </c>
      <c r="P4" s="23"/>
      <c r="Q4" s="23"/>
    </row>
    <row r="5" spans="1:17" x14ac:dyDescent="0.25">
      <c r="A5" s="18" t="s">
        <v>102</v>
      </c>
      <c r="B5" s="22">
        <v>76.875220999999996</v>
      </c>
      <c r="C5" s="22">
        <v>-22.319676000000001</v>
      </c>
      <c r="D5" s="22">
        <v>166</v>
      </c>
      <c r="E5" s="22" t="s">
        <v>103</v>
      </c>
      <c r="F5" s="24">
        <v>1.65</v>
      </c>
      <c r="G5" s="22">
        <v>2.65</v>
      </c>
      <c r="H5" s="22">
        <v>1</v>
      </c>
      <c r="I5" s="22">
        <v>0</v>
      </c>
      <c r="J5" s="22">
        <v>2023</v>
      </c>
      <c r="K5" s="22" t="s">
        <v>104</v>
      </c>
      <c r="L5" s="21" t="s">
        <v>102</v>
      </c>
      <c r="M5" s="21" t="s">
        <v>105</v>
      </c>
      <c r="N5" s="22">
        <v>56347.130331812841</v>
      </c>
      <c r="O5" s="22">
        <v>1452.6939139886636</v>
      </c>
      <c r="P5" s="21" t="s">
        <v>106</v>
      </c>
      <c r="Q5" s="22" t="s">
        <v>104</v>
      </c>
    </row>
    <row r="6" spans="1:17" x14ac:dyDescent="0.25">
      <c r="A6" s="18" t="s">
        <v>31</v>
      </c>
      <c r="B6" s="22">
        <v>76.874889999999994</v>
      </c>
      <c r="C6" s="22">
        <v>-22.319671</v>
      </c>
      <c r="D6" s="22">
        <v>161</v>
      </c>
      <c r="E6" s="22" t="s">
        <v>103</v>
      </c>
      <c r="F6" s="25">
        <v>2.79</v>
      </c>
      <c r="G6" s="22">
        <v>2.65</v>
      </c>
      <c r="H6" s="22">
        <v>1</v>
      </c>
      <c r="I6" s="22">
        <v>0</v>
      </c>
      <c r="J6" s="22">
        <v>2023</v>
      </c>
      <c r="K6" s="22" t="s">
        <v>104</v>
      </c>
      <c r="L6" s="18" t="s">
        <v>31</v>
      </c>
      <c r="M6" s="21" t="s">
        <v>105</v>
      </c>
      <c r="N6" s="22">
        <v>58985.718587835618</v>
      </c>
      <c r="O6" s="22">
        <v>1563.9150704333945</v>
      </c>
      <c r="P6" s="21" t="s">
        <v>106</v>
      </c>
      <c r="Q6" s="22" t="s">
        <v>104</v>
      </c>
    </row>
    <row r="7" spans="1:17" x14ac:dyDescent="0.25">
      <c r="A7" s="21" t="s">
        <v>17</v>
      </c>
      <c r="B7" s="21">
        <v>76.875551000000002</v>
      </c>
      <c r="C7" s="21">
        <v>-22.316485</v>
      </c>
      <c r="D7" s="21">
        <v>164</v>
      </c>
      <c r="E7" s="22" t="s">
        <v>103</v>
      </c>
      <c r="F7" s="26">
        <v>2.19</v>
      </c>
      <c r="G7" s="22">
        <v>2.65</v>
      </c>
      <c r="H7" s="22">
        <v>1</v>
      </c>
      <c r="I7" s="22">
        <v>0</v>
      </c>
      <c r="J7" s="22">
        <v>2023</v>
      </c>
      <c r="K7" s="22" t="s">
        <v>104</v>
      </c>
      <c r="L7" s="21" t="s">
        <v>17</v>
      </c>
      <c r="M7" s="21" t="s">
        <v>105</v>
      </c>
      <c r="N7" s="22">
        <v>42511.811981773819</v>
      </c>
      <c r="O7" s="22">
        <v>1461.5485544207334</v>
      </c>
      <c r="P7" s="21" t="s">
        <v>106</v>
      </c>
      <c r="Q7" s="22" t="s">
        <v>104</v>
      </c>
    </row>
    <row r="8" spans="1:17" x14ac:dyDescent="0.25">
      <c r="A8" s="21" t="s">
        <v>19</v>
      </c>
      <c r="B8" s="21">
        <v>76.874088999999998</v>
      </c>
      <c r="C8" s="21">
        <v>-22.318104000000002</v>
      </c>
      <c r="D8" s="21">
        <v>163</v>
      </c>
      <c r="E8" s="22" t="s">
        <v>103</v>
      </c>
      <c r="F8" s="26">
        <v>1.85</v>
      </c>
      <c r="G8" s="22">
        <v>2.65</v>
      </c>
      <c r="H8" s="22">
        <v>1</v>
      </c>
      <c r="I8" s="22">
        <v>0</v>
      </c>
      <c r="J8" s="22">
        <v>2023</v>
      </c>
      <c r="K8" s="22" t="s">
        <v>104</v>
      </c>
      <c r="L8" s="21" t="s">
        <v>19</v>
      </c>
      <c r="M8" s="21" t="s">
        <v>105</v>
      </c>
      <c r="N8" s="22">
        <v>43302.041689220401</v>
      </c>
      <c r="O8" s="22">
        <v>988.59211431359779</v>
      </c>
      <c r="P8" s="21" t="s">
        <v>106</v>
      </c>
      <c r="Q8" s="22" t="s">
        <v>104</v>
      </c>
    </row>
    <row r="9" spans="1:17" x14ac:dyDescent="0.25">
      <c r="A9" s="21" t="s">
        <v>21</v>
      </c>
      <c r="B9" s="21">
        <v>76.856983999999997</v>
      </c>
      <c r="C9" s="21">
        <v>-22.277018999999999</v>
      </c>
      <c r="D9" s="21">
        <v>114</v>
      </c>
      <c r="E9" s="22" t="s">
        <v>103</v>
      </c>
      <c r="F9" s="26">
        <v>1.08</v>
      </c>
      <c r="G9" s="22">
        <v>2.65</v>
      </c>
      <c r="H9" s="22">
        <v>1</v>
      </c>
      <c r="I9" s="22">
        <v>0</v>
      </c>
      <c r="J9" s="22">
        <v>2023</v>
      </c>
      <c r="K9" s="22" t="s">
        <v>104</v>
      </c>
      <c r="L9" s="21" t="s">
        <v>21</v>
      </c>
      <c r="M9" s="21" t="s">
        <v>105</v>
      </c>
      <c r="N9" s="22">
        <v>44779.835962067227</v>
      </c>
      <c r="O9" s="22">
        <v>1131.3425403225242</v>
      </c>
      <c r="P9" s="21" t="s">
        <v>106</v>
      </c>
      <c r="Q9" s="22" t="s">
        <v>104</v>
      </c>
    </row>
    <row r="10" spans="1:17" x14ac:dyDescent="0.25">
      <c r="A10" s="18" t="s">
        <v>33</v>
      </c>
      <c r="B10" s="22">
        <v>76.854416999999998</v>
      </c>
      <c r="C10" s="22">
        <v>-22.281018</v>
      </c>
      <c r="D10" s="22">
        <v>92</v>
      </c>
      <c r="E10" s="22" t="s">
        <v>103</v>
      </c>
      <c r="F10" s="25">
        <v>3.53</v>
      </c>
      <c r="G10" s="22">
        <v>2.65</v>
      </c>
      <c r="H10" s="22">
        <v>1</v>
      </c>
      <c r="I10" s="22">
        <v>0</v>
      </c>
      <c r="J10" s="22">
        <v>2023</v>
      </c>
      <c r="K10" s="22" t="s">
        <v>104</v>
      </c>
      <c r="L10" s="18" t="s">
        <v>33</v>
      </c>
      <c r="M10" s="21" t="s">
        <v>105</v>
      </c>
      <c r="N10" s="22">
        <v>37873.103484393338</v>
      </c>
      <c r="O10" s="22">
        <v>1869.1075216677759</v>
      </c>
      <c r="P10" s="21" t="s">
        <v>106</v>
      </c>
      <c r="Q10" s="22" t="s">
        <v>104</v>
      </c>
    </row>
    <row r="11" spans="1:17" x14ac:dyDescent="0.25">
      <c r="A11" s="27" t="s">
        <v>41</v>
      </c>
      <c r="B11" s="22">
        <v>76.854251000000005</v>
      </c>
      <c r="C11" s="22">
        <v>-22.280723999999999</v>
      </c>
      <c r="D11" s="22">
        <v>91</v>
      </c>
      <c r="E11" s="22" t="s">
        <v>103</v>
      </c>
      <c r="F11" s="22">
        <v>3.37</v>
      </c>
      <c r="G11" s="22">
        <v>2.65</v>
      </c>
      <c r="H11" s="22">
        <v>1</v>
      </c>
      <c r="I11" s="22">
        <v>0</v>
      </c>
      <c r="J11" s="22">
        <v>2023</v>
      </c>
      <c r="K11" s="22" t="s">
        <v>104</v>
      </c>
      <c r="L11" s="27" t="s">
        <v>41</v>
      </c>
      <c r="M11" s="21" t="s">
        <v>105</v>
      </c>
      <c r="N11" s="22">
        <v>37195.485400173769</v>
      </c>
      <c r="O11" s="22">
        <v>805.67113361638303</v>
      </c>
      <c r="P11" s="21" t="s">
        <v>106</v>
      </c>
      <c r="Q11" s="22" t="s">
        <v>104</v>
      </c>
    </row>
    <row r="12" spans="1:17" x14ac:dyDescent="0.25">
      <c r="A12" s="18" t="s">
        <v>35</v>
      </c>
      <c r="B12" s="22">
        <v>76.854279000000005</v>
      </c>
      <c r="C12" s="22">
        <v>-22.282422</v>
      </c>
      <c r="D12" s="22">
        <v>91</v>
      </c>
      <c r="E12" s="22" t="s">
        <v>103</v>
      </c>
      <c r="F12" s="25">
        <v>2.54</v>
      </c>
      <c r="G12" s="22">
        <v>2.65</v>
      </c>
      <c r="H12" s="22">
        <v>1</v>
      </c>
      <c r="I12" s="22">
        <v>0</v>
      </c>
      <c r="J12" s="22">
        <v>2023</v>
      </c>
      <c r="K12" s="22" t="s">
        <v>104</v>
      </c>
      <c r="L12" s="18" t="s">
        <v>35</v>
      </c>
      <c r="M12" s="21" t="s">
        <v>105</v>
      </c>
      <c r="N12" s="22">
        <v>38205.568645744141</v>
      </c>
      <c r="O12" s="22">
        <v>1153.1885538921408</v>
      </c>
      <c r="P12" s="21" t="s">
        <v>106</v>
      </c>
      <c r="Q12" s="22" t="s">
        <v>104</v>
      </c>
    </row>
    <row r="13" spans="1:17" x14ac:dyDescent="0.25">
      <c r="A13" s="27" t="s">
        <v>43</v>
      </c>
      <c r="B13" s="22">
        <v>76.848080999999993</v>
      </c>
      <c r="C13" s="22">
        <v>-22.288208999999998</v>
      </c>
      <c r="D13" s="22">
        <v>38</v>
      </c>
      <c r="E13" s="22" t="s">
        <v>103</v>
      </c>
      <c r="F13" s="22">
        <v>2.39</v>
      </c>
      <c r="G13" s="22">
        <v>2.65</v>
      </c>
      <c r="H13" s="22">
        <v>1</v>
      </c>
      <c r="I13" s="22">
        <v>0</v>
      </c>
      <c r="J13" s="22">
        <v>2023</v>
      </c>
      <c r="K13" s="22" t="s">
        <v>104</v>
      </c>
      <c r="L13" s="27" t="s">
        <v>43</v>
      </c>
      <c r="M13" s="21" t="s">
        <v>105</v>
      </c>
      <c r="N13" s="22">
        <v>33231.498643126572</v>
      </c>
      <c r="O13" s="22">
        <v>1311.3668522209352</v>
      </c>
      <c r="P13" s="21" t="s">
        <v>106</v>
      </c>
      <c r="Q13" s="22" t="s">
        <v>104</v>
      </c>
    </row>
    <row r="14" spans="1:17" x14ac:dyDescent="0.25">
      <c r="A14" s="21" t="s">
        <v>23</v>
      </c>
      <c r="B14" s="21">
        <v>76.848759999999999</v>
      </c>
      <c r="C14" s="21">
        <v>-22.298857999999999</v>
      </c>
      <c r="D14" s="21">
        <v>90</v>
      </c>
      <c r="E14" s="22" t="s">
        <v>103</v>
      </c>
      <c r="F14" s="26">
        <v>2.4</v>
      </c>
      <c r="G14" s="22">
        <v>2.65</v>
      </c>
      <c r="H14" s="22">
        <v>1</v>
      </c>
      <c r="I14" s="22">
        <v>0</v>
      </c>
      <c r="J14" s="22">
        <v>2023</v>
      </c>
      <c r="K14" s="22" t="s">
        <v>104</v>
      </c>
      <c r="L14" s="21" t="s">
        <v>23</v>
      </c>
      <c r="M14" s="21" t="s">
        <v>105</v>
      </c>
      <c r="N14" s="22">
        <v>36971.003160006272</v>
      </c>
      <c r="O14" s="22">
        <v>877.94110738962877</v>
      </c>
      <c r="P14" s="21" t="s">
        <v>106</v>
      </c>
      <c r="Q14" s="22" t="s">
        <v>104</v>
      </c>
    </row>
    <row r="15" spans="1:17" x14ac:dyDescent="0.25">
      <c r="A15" s="21" t="s">
        <v>25</v>
      </c>
      <c r="B15" s="21">
        <v>76.851097999999993</v>
      </c>
      <c r="C15" s="21">
        <v>-22.306878999999999</v>
      </c>
      <c r="D15" s="21">
        <v>109</v>
      </c>
      <c r="E15" s="22" t="s">
        <v>103</v>
      </c>
      <c r="F15" s="26">
        <v>1.07</v>
      </c>
      <c r="G15" s="22">
        <v>2.65</v>
      </c>
      <c r="H15" s="22">
        <v>1</v>
      </c>
      <c r="I15" s="22">
        <v>0</v>
      </c>
      <c r="J15" s="22">
        <v>2023</v>
      </c>
      <c r="K15" s="22" t="s">
        <v>104</v>
      </c>
      <c r="L15" s="21" t="s">
        <v>25</v>
      </c>
      <c r="M15" s="21" t="s">
        <v>105</v>
      </c>
      <c r="N15" s="22">
        <v>38043.983142515543</v>
      </c>
      <c r="O15" s="22">
        <v>881.28995721383353</v>
      </c>
      <c r="P15" s="21" t="s">
        <v>106</v>
      </c>
      <c r="Q15" s="22" t="s">
        <v>104</v>
      </c>
    </row>
    <row r="16" spans="1:17" x14ac:dyDescent="0.25">
      <c r="A16" s="27" t="s">
        <v>45</v>
      </c>
      <c r="B16" s="22">
        <v>76.868699000000007</v>
      </c>
      <c r="C16" s="22">
        <v>-22.319672000000001</v>
      </c>
      <c r="D16" s="22">
        <v>152</v>
      </c>
      <c r="E16" s="22" t="s">
        <v>103</v>
      </c>
      <c r="F16" s="22">
        <v>3.67</v>
      </c>
      <c r="G16" s="22">
        <v>2.65</v>
      </c>
      <c r="H16" s="22">
        <v>1</v>
      </c>
      <c r="I16" s="22">
        <v>0</v>
      </c>
      <c r="J16" s="22">
        <v>2023</v>
      </c>
      <c r="K16" s="22" t="s">
        <v>104</v>
      </c>
      <c r="L16" s="27" t="s">
        <v>45</v>
      </c>
      <c r="M16" s="21" t="s">
        <v>105</v>
      </c>
      <c r="N16" s="22">
        <v>41040.936430067275</v>
      </c>
      <c r="O16" s="22">
        <v>1113.6207982876654</v>
      </c>
      <c r="P16" s="21" t="s">
        <v>106</v>
      </c>
      <c r="Q16" s="22" t="s">
        <v>104</v>
      </c>
    </row>
    <row r="17" spans="1:17" x14ac:dyDescent="0.25">
      <c r="A17" s="18" t="s">
        <v>37</v>
      </c>
      <c r="B17" s="22">
        <v>76.869135999999997</v>
      </c>
      <c r="C17" s="22">
        <v>-22.322900000000001</v>
      </c>
      <c r="D17" s="22">
        <v>151</v>
      </c>
      <c r="E17" s="22" t="s">
        <v>103</v>
      </c>
      <c r="F17" s="25">
        <v>2.41</v>
      </c>
      <c r="G17" s="22">
        <v>2.65</v>
      </c>
      <c r="H17" s="22">
        <v>1</v>
      </c>
      <c r="I17" s="22">
        <v>0</v>
      </c>
      <c r="J17" s="22">
        <v>2023</v>
      </c>
      <c r="K17" s="22" t="s">
        <v>104</v>
      </c>
      <c r="L17" s="18" t="s">
        <v>37</v>
      </c>
      <c r="M17" s="21" t="s">
        <v>105</v>
      </c>
      <c r="N17" s="22">
        <v>41653.584589583086</v>
      </c>
      <c r="O17" s="22">
        <v>1095.9148760515363</v>
      </c>
      <c r="P17" s="21" t="s">
        <v>106</v>
      </c>
      <c r="Q17" s="22" t="s">
        <v>104</v>
      </c>
    </row>
    <row r="18" spans="1:17" x14ac:dyDescent="0.25">
      <c r="A18" s="18" t="s">
        <v>39</v>
      </c>
      <c r="B18" s="22">
        <v>76.874274</v>
      </c>
      <c r="C18" s="22">
        <v>-22.349129000000001</v>
      </c>
      <c r="D18" s="22">
        <v>124</v>
      </c>
      <c r="E18" s="22" t="s">
        <v>103</v>
      </c>
      <c r="F18" s="25">
        <v>3.07</v>
      </c>
      <c r="G18" s="22">
        <v>2.65</v>
      </c>
      <c r="H18" s="22">
        <v>1</v>
      </c>
      <c r="I18" s="22">
        <v>0</v>
      </c>
      <c r="J18" s="22">
        <v>2023</v>
      </c>
      <c r="K18" s="22" t="s">
        <v>104</v>
      </c>
      <c r="L18" s="18" t="s">
        <v>39</v>
      </c>
      <c r="M18" s="21" t="s">
        <v>105</v>
      </c>
      <c r="N18" s="22">
        <v>39007.479440305593</v>
      </c>
      <c r="O18" s="22">
        <v>935.1544075080252</v>
      </c>
      <c r="P18" s="21" t="s">
        <v>106</v>
      </c>
      <c r="Q18" s="22" t="s">
        <v>104</v>
      </c>
    </row>
    <row r="19" spans="1:17" x14ac:dyDescent="0.25">
      <c r="A19" s="21" t="s">
        <v>27</v>
      </c>
      <c r="B19" s="21">
        <v>76.889527000000001</v>
      </c>
      <c r="C19" s="21">
        <v>-22.327148999999999</v>
      </c>
      <c r="D19" s="21">
        <v>127</v>
      </c>
      <c r="E19" s="22" t="s">
        <v>103</v>
      </c>
      <c r="F19" s="26">
        <v>2.0099999999999998</v>
      </c>
      <c r="G19" s="22">
        <v>2.65</v>
      </c>
      <c r="H19" s="22">
        <v>1</v>
      </c>
      <c r="I19" s="22">
        <v>0</v>
      </c>
      <c r="J19" s="22">
        <v>2023</v>
      </c>
      <c r="K19" s="22" t="s">
        <v>104</v>
      </c>
      <c r="L19" s="21" t="s">
        <v>27</v>
      </c>
      <c r="M19" s="21" t="s">
        <v>105</v>
      </c>
      <c r="N19" s="22">
        <v>38039.972725630221</v>
      </c>
      <c r="O19" s="22">
        <v>998.40282246811375</v>
      </c>
      <c r="P19" s="21" t="s">
        <v>106</v>
      </c>
      <c r="Q19" s="22" t="s">
        <v>104</v>
      </c>
    </row>
    <row r="20" spans="1:17" x14ac:dyDescent="0.25">
      <c r="A20" s="28" t="s">
        <v>29</v>
      </c>
      <c r="B20" s="28">
        <v>76.894048999999995</v>
      </c>
      <c r="C20" s="28">
        <v>-22.327344</v>
      </c>
      <c r="D20" s="28">
        <v>125</v>
      </c>
      <c r="E20" s="29" t="s">
        <v>103</v>
      </c>
      <c r="F20" s="30">
        <v>2.2200000000000002</v>
      </c>
      <c r="G20" s="29">
        <v>2.65</v>
      </c>
      <c r="H20" s="29">
        <v>1</v>
      </c>
      <c r="I20" s="29">
        <v>0</v>
      </c>
      <c r="J20" s="29">
        <v>2023</v>
      </c>
      <c r="K20" s="29" t="s">
        <v>104</v>
      </c>
      <c r="L20" s="28" t="s">
        <v>29</v>
      </c>
      <c r="M20" s="28" t="s">
        <v>105</v>
      </c>
      <c r="N20" s="29">
        <v>37223.190095456754</v>
      </c>
      <c r="O20" s="29">
        <v>899.16749465697001</v>
      </c>
      <c r="P20" s="28" t="s">
        <v>106</v>
      </c>
      <c r="Q20" s="29" t="s">
        <v>104</v>
      </c>
    </row>
    <row r="21" spans="1:17" x14ac:dyDescent="0.25">
      <c r="A21" s="22" t="s">
        <v>47</v>
      </c>
      <c r="B21" s="22">
        <v>70.447980000000001</v>
      </c>
      <c r="C21" s="22">
        <v>-21.887930000000001</v>
      </c>
      <c r="D21" s="22">
        <v>99</v>
      </c>
      <c r="E21" s="22" t="s">
        <v>103</v>
      </c>
      <c r="F21" s="26">
        <v>3</v>
      </c>
      <c r="G21" s="22">
        <v>2.65</v>
      </c>
      <c r="H21" s="22">
        <v>0.998</v>
      </c>
      <c r="I21" s="22">
        <v>0</v>
      </c>
      <c r="J21" s="22">
        <v>2022</v>
      </c>
      <c r="K21" s="22" t="s">
        <v>104</v>
      </c>
      <c r="L21" s="22" t="s">
        <v>47</v>
      </c>
      <c r="M21" s="21" t="s">
        <v>105</v>
      </c>
      <c r="N21" s="22">
        <v>61873.001222905201</v>
      </c>
      <c r="O21" s="22">
        <v>1513.7756227450438</v>
      </c>
      <c r="P21" s="21" t="s">
        <v>106</v>
      </c>
      <c r="Q21" s="22" t="s">
        <v>104</v>
      </c>
    </row>
    <row r="22" spans="1:17" x14ac:dyDescent="0.25">
      <c r="A22" s="22" t="s">
        <v>49</v>
      </c>
      <c r="B22" s="22">
        <v>70.447980000000001</v>
      </c>
      <c r="C22" s="22">
        <v>-21.887869999999999</v>
      </c>
      <c r="D22" s="22">
        <v>99</v>
      </c>
      <c r="E22" s="22" t="s">
        <v>103</v>
      </c>
      <c r="F22" s="26">
        <v>3</v>
      </c>
      <c r="G22" s="22">
        <v>2.65</v>
      </c>
      <c r="H22" s="22">
        <v>0.998</v>
      </c>
      <c r="I22" s="22">
        <v>0</v>
      </c>
      <c r="J22" s="22">
        <v>2022</v>
      </c>
      <c r="K22" s="22" t="s">
        <v>104</v>
      </c>
      <c r="L22" s="22" t="s">
        <v>49</v>
      </c>
      <c r="M22" s="21" t="s">
        <v>105</v>
      </c>
      <c r="N22" s="22">
        <v>60377.516359372785</v>
      </c>
      <c r="O22" s="22">
        <v>1650.4655152971102</v>
      </c>
      <c r="P22" s="21" t="s">
        <v>106</v>
      </c>
      <c r="Q22" s="22" t="s">
        <v>104</v>
      </c>
    </row>
    <row r="23" spans="1:17" x14ac:dyDescent="0.25">
      <c r="A23" s="22" t="s">
        <v>51</v>
      </c>
      <c r="B23" s="22">
        <v>70.447909999999993</v>
      </c>
      <c r="C23" s="22">
        <v>-21.887599999999999</v>
      </c>
      <c r="D23" s="22">
        <v>94</v>
      </c>
      <c r="E23" s="22" t="s">
        <v>103</v>
      </c>
      <c r="F23" s="26">
        <v>3</v>
      </c>
      <c r="G23" s="22">
        <v>2.65</v>
      </c>
      <c r="H23" s="22">
        <v>0.998</v>
      </c>
      <c r="I23" s="22">
        <v>0</v>
      </c>
      <c r="J23" s="22">
        <v>2022</v>
      </c>
      <c r="K23" s="22" t="s">
        <v>104</v>
      </c>
      <c r="L23" s="22" t="s">
        <v>51</v>
      </c>
      <c r="M23" s="21" t="s">
        <v>105</v>
      </c>
      <c r="N23" s="22">
        <v>55638.489115042903</v>
      </c>
      <c r="O23" s="22">
        <v>2271.1766401559157</v>
      </c>
      <c r="P23" s="21" t="s">
        <v>106</v>
      </c>
      <c r="Q23" s="22" t="s">
        <v>104</v>
      </c>
    </row>
    <row r="24" spans="1:17" x14ac:dyDescent="0.25">
      <c r="A24" s="22" t="s">
        <v>65</v>
      </c>
      <c r="B24" s="22">
        <v>70.447860000000006</v>
      </c>
      <c r="C24" s="22">
        <v>-21.887979999999999</v>
      </c>
      <c r="D24" s="22">
        <v>91</v>
      </c>
      <c r="E24" s="22" t="s">
        <v>103</v>
      </c>
      <c r="F24" s="22">
        <v>3</v>
      </c>
      <c r="G24" s="22">
        <v>2.65</v>
      </c>
      <c r="H24" s="22">
        <v>0.99399999999999999</v>
      </c>
      <c r="I24" s="22">
        <v>0</v>
      </c>
      <c r="J24" s="22">
        <v>2022</v>
      </c>
      <c r="K24" s="22" t="s">
        <v>104</v>
      </c>
      <c r="L24" s="22" t="s">
        <v>65</v>
      </c>
      <c r="M24" s="22" t="s">
        <v>105</v>
      </c>
      <c r="N24" s="22">
        <v>56442.787030399602</v>
      </c>
      <c r="O24" s="22">
        <v>1359.2366348516869</v>
      </c>
      <c r="P24" s="22" t="s">
        <v>106</v>
      </c>
      <c r="Q24" s="22" t="s">
        <v>104</v>
      </c>
    </row>
    <row r="25" spans="1:17" x14ac:dyDescent="0.25">
      <c r="A25" s="22" t="s">
        <v>67</v>
      </c>
      <c r="B25" s="22">
        <v>70.447680000000005</v>
      </c>
      <c r="C25" s="22">
        <v>-21.888000000000002</v>
      </c>
      <c r="D25" s="22">
        <v>103</v>
      </c>
      <c r="E25" s="22" t="s">
        <v>103</v>
      </c>
      <c r="F25" s="22">
        <v>3</v>
      </c>
      <c r="G25" s="22">
        <v>2.65</v>
      </c>
      <c r="H25" s="22">
        <v>0.998</v>
      </c>
      <c r="I25" s="22">
        <v>0</v>
      </c>
      <c r="J25" s="22">
        <v>2022</v>
      </c>
      <c r="K25" s="22" t="s">
        <v>104</v>
      </c>
      <c r="L25" s="22" t="s">
        <v>67</v>
      </c>
      <c r="M25" s="22" t="s">
        <v>105</v>
      </c>
      <c r="N25" s="22">
        <v>120499.46582564995</v>
      </c>
      <c r="O25" s="22">
        <v>2611.5330297500268</v>
      </c>
      <c r="P25" s="22" t="s">
        <v>106</v>
      </c>
      <c r="Q25" s="22" t="s">
        <v>104</v>
      </c>
    </row>
    <row r="26" spans="1:17" x14ac:dyDescent="0.25">
      <c r="A26" s="22" t="s">
        <v>53</v>
      </c>
      <c r="B26" s="22">
        <v>70.150999999999996</v>
      </c>
      <c r="C26" s="22">
        <v>-22.075369999999999</v>
      </c>
      <c r="D26" s="22">
        <v>225</v>
      </c>
      <c r="E26" s="22" t="s">
        <v>103</v>
      </c>
      <c r="F26" s="26">
        <v>3</v>
      </c>
      <c r="G26" s="22">
        <v>2.4</v>
      </c>
      <c r="H26" s="22">
        <v>1</v>
      </c>
      <c r="I26" s="22">
        <v>0</v>
      </c>
      <c r="J26" s="22">
        <v>2022</v>
      </c>
      <c r="K26" s="22" t="s">
        <v>104</v>
      </c>
      <c r="L26" s="22" t="s">
        <v>53</v>
      </c>
      <c r="M26" s="21" t="s">
        <v>105</v>
      </c>
      <c r="N26" s="22">
        <v>59916.301358126831</v>
      </c>
      <c r="O26" s="22">
        <v>1686.1956849569424</v>
      </c>
      <c r="P26" s="21" t="s">
        <v>106</v>
      </c>
      <c r="Q26" s="22" t="s">
        <v>104</v>
      </c>
    </row>
    <row r="27" spans="1:17" x14ac:dyDescent="0.25">
      <c r="A27" s="22" t="s">
        <v>55</v>
      </c>
      <c r="B27" s="22">
        <v>70.151120000000006</v>
      </c>
      <c r="C27" s="22">
        <v>-22.07602</v>
      </c>
      <c r="D27" s="22">
        <v>231</v>
      </c>
      <c r="E27" s="22" t="s">
        <v>103</v>
      </c>
      <c r="F27" s="26">
        <v>3</v>
      </c>
      <c r="G27" s="22">
        <v>2.4</v>
      </c>
      <c r="H27" s="22">
        <v>1</v>
      </c>
      <c r="I27" s="22">
        <v>0</v>
      </c>
      <c r="J27" s="22">
        <v>2022</v>
      </c>
      <c r="K27" s="22" t="s">
        <v>104</v>
      </c>
      <c r="L27" s="22" t="s">
        <v>55</v>
      </c>
      <c r="M27" s="21" t="s">
        <v>105</v>
      </c>
      <c r="N27" s="22">
        <v>69702.45048957791</v>
      </c>
      <c r="O27" s="22">
        <v>1808.610464207602</v>
      </c>
      <c r="P27" s="21" t="s">
        <v>106</v>
      </c>
      <c r="Q27" s="22" t="s">
        <v>104</v>
      </c>
    </row>
    <row r="28" spans="1:17" x14ac:dyDescent="0.25">
      <c r="A28" s="22" t="s">
        <v>69</v>
      </c>
      <c r="B28" s="22">
        <v>70.151120000000006</v>
      </c>
      <c r="C28" s="22">
        <v>-22.07611</v>
      </c>
      <c r="D28" s="22">
        <v>233</v>
      </c>
      <c r="E28" s="22" t="s">
        <v>103</v>
      </c>
      <c r="F28" s="22">
        <v>3</v>
      </c>
      <c r="G28" s="22">
        <v>2.4</v>
      </c>
      <c r="H28" s="22">
        <v>1</v>
      </c>
      <c r="I28" s="22">
        <v>0</v>
      </c>
      <c r="J28" s="22">
        <v>2022</v>
      </c>
      <c r="K28" s="22" t="s">
        <v>104</v>
      </c>
      <c r="L28" s="22" t="s">
        <v>69</v>
      </c>
      <c r="M28" s="22" t="s">
        <v>105</v>
      </c>
      <c r="N28" s="22">
        <v>71765.112305838134</v>
      </c>
      <c r="O28" s="22">
        <v>1553.8847212632297</v>
      </c>
      <c r="P28" s="22" t="s">
        <v>106</v>
      </c>
      <c r="Q28" s="22" t="s">
        <v>104</v>
      </c>
    </row>
    <row r="29" spans="1:17" x14ac:dyDescent="0.25">
      <c r="A29" s="22" t="s">
        <v>57</v>
      </c>
      <c r="B29" s="22">
        <v>70.150769999999994</v>
      </c>
      <c r="C29" s="22">
        <v>-22.076619999999998</v>
      </c>
      <c r="D29" s="22">
        <v>227</v>
      </c>
      <c r="E29" s="22" t="s">
        <v>103</v>
      </c>
      <c r="F29" s="26">
        <v>3</v>
      </c>
      <c r="G29" s="22">
        <v>2.4</v>
      </c>
      <c r="H29" s="22">
        <v>1</v>
      </c>
      <c r="I29" s="22">
        <v>0</v>
      </c>
      <c r="J29" s="22">
        <v>2022</v>
      </c>
      <c r="K29" s="22" t="s">
        <v>104</v>
      </c>
      <c r="L29" s="22" t="s">
        <v>57</v>
      </c>
      <c r="M29" s="21" t="s">
        <v>105</v>
      </c>
      <c r="N29" s="22">
        <v>73275.399138525434</v>
      </c>
      <c r="O29" s="22">
        <v>1720.9542038823165</v>
      </c>
      <c r="P29" s="21" t="s">
        <v>106</v>
      </c>
      <c r="Q29" s="22" t="s">
        <v>104</v>
      </c>
    </row>
    <row r="30" spans="1:17" x14ac:dyDescent="0.25">
      <c r="A30" s="22" t="s">
        <v>71</v>
      </c>
      <c r="B30" s="22">
        <v>70.150049999999993</v>
      </c>
      <c r="C30" s="22">
        <v>-22.075600000000001</v>
      </c>
      <c r="D30" s="22">
        <v>230</v>
      </c>
      <c r="E30" s="22" t="s">
        <v>103</v>
      </c>
      <c r="F30" s="22">
        <v>3</v>
      </c>
      <c r="G30" s="22">
        <v>2.65</v>
      </c>
      <c r="H30" s="22">
        <v>1</v>
      </c>
      <c r="I30" s="22">
        <v>0</v>
      </c>
      <c r="J30" s="22">
        <v>2022</v>
      </c>
      <c r="K30" s="22" t="s">
        <v>104</v>
      </c>
      <c r="L30" s="22" t="s">
        <v>71</v>
      </c>
      <c r="M30" s="22" t="s">
        <v>105</v>
      </c>
      <c r="N30" s="22">
        <v>70303.221318541619</v>
      </c>
      <c r="O30" s="22">
        <v>1516.9641844491975</v>
      </c>
      <c r="P30" s="22" t="s">
        <v>106</v>
      </c>
      <c r="Q30" s="22" t="s">
        <v>104</v>
      </c>
    </row>
    <row r="31" spans="1:17" x14ac:dyDescent="0.25">
      <c r="A31" s="22" t="s">
        <v>59</v>
      </c>
      <c r="B31" s="22">
        <v>70.666120000000006</v>
      </c>
      <c r="C31" s="22">
        <v>-21.398510000000002</v>
      </c>
      <c r="D31" s="22">
        <v>118</v>
      </c>
      <c r="E31" s="22" t="s">
        <v>103</v>
      </c>
      <c r="F31" s="26">
        <v>3</v>
      </c>
      <c r="G31" s="22">
        <v>2.65</v>
      </c>
      <c r="H31" s="22">
        <v>1</v>
      </c>
      <c r="I31" s="22">
        <v>0</v>
      </c>
      <c r="J31" s="22">
        <v>2022</v>
      </c>
      <c r="K31" s="22" t="s">
        <v>104</v>
      </c>
      <c r="L31" s="22" t="s">
        <v>59</v>
      </c>
      <c r="M31" s="21" t="s">
        <v>105</v>
      </c>
      <c r="N31" s="22">
        <v>76557.964970011511</v>
      </c>
      <c r="O31" s="22">
        <v>1760.55505139712</v>
      </c>
      <c r="P31" s="21" t="s">
        <v>106</v>
      </c>
      <c r="Q31" s="22" t="s">
        <v>104</v>
      </c>
    </row>
    <row r="32" spans="1:17" x14ac:dyDescent="0.25">
      <c r="A32" s="22" t="s">
        <v>61</v>
      </c>
      <c r="B32" s="22">
        <v>70.666740000000004</v>
      </c>
      <c r="C32" s="22">
        <v>-21.399139999999999</v>
      </c>
      <c r="D32" s="22">
        <v>119</v>
      </c>
      <c r="E32" s="22" t="s">
        <v>103</v>
      </c>
      <c r="F32" s="26">
        <v>3</v>
      </c>
      <c r="G32" s="22">
        <v>2.65</v>
      </c>
      <c r="H32" s="22">
        <v>1</v>
      </c>
      <c r="I32" s="22">
        <v>0</v>
      </c>
      <c r="J32" s="22">
        <v>2022</v>
      </c>
      <c r="K32" s="22" t="s">
        <v>104</v>
      </c>
      <c r="L32" s="22" t="s">
        <v>61</v>
      </c>
      <c r="M32" s="21" t="s">
        <v>105</v>
      </c>
      <c r="N32" s="22">
        <v>82520.930014477068</v>
      </c>
      <c r="O32" s="22">
        <v>2003.4923903821684</v>
      </c>
      <c r="P32" s="21" t="s">
        <v>106</v>
      </c>
      <c r="Q32" s="22" t="s">
        <v>104</v>
      </c>
    </row>
    <row r="33" spans="1:17" x14ac:dyDescent="0.25">
      <c r="A33" s="22" t="s">
        <v>63</v>
      </c>
      <c r="B33" s="22">
        <v>70.665989999999994</v>
      </c>
      <c r="C33" s="22">
        <v>-21.403960000000001</v>
      </c>
      <c r="D33" s="22">
        <v>97</v>
      </c>
      <c r="E33" s="22" t="s">
        <v>103</v>
      </c>
      <c r="F33" s="26">
        <v>2.5</v>
      </c>
      <c r="G33" s="22">
        <v>2.65</v>
      </c>
      <c r="H33" s="22">
        <v>1</v>
      </c>
      <c r="I33" s="22">
        <v>0</v>
      </c>
      <c r="J33" s="22">
        <v>2022</v>
      </c>
      <c r="K33" s="22" t="s">
        <v>104</v>
      </c>
      <c r="L33" s="22" t="s">
        <v>63</v>
      </c>
      <c r="M33" s="21" t="s">
        <v>105</v>
      </c>
      <c r="N33" s="22">
        <v>64462.081910265981</v>
      </c>
      <c r="O33" s="22">
        <v>1552.7239997513088</v>
      </c>
      <c r="P33" s="21" t="s">
        <v>106</v>
      </c>
      <c r="Q33" s="22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AEE1D-31C2-477C-9192-F2E9AEC785AE}">
  <dimension ref="A1:C55"/>
  <sheetViews>
    <sheetView workbookViewId="0">
      <selection sqref="A1:XFD1"/>
    </sheetView>
  </sheetViews>
  <sheetFormatPr defaultRowHeight="14.4" x14ac:dyDescent="0.3"/>
  <cols>
    <col min="1" max="1" width="91.109375" customWidth="1"/>
    <col min="3" max="3" width="8.88671875" style="9"/>
  </cols>
  <sheetData>
    <row r="1" spans="1:3" ht="15.6" x14ac:dyDescent="0.3">
      <c r="A1" s="1" t="s">
        <v>108</v>
      </c>
      <c r="C1" s="31" t="s">
        <v>184</v>
      </c>
    </row>
    <row r="2" spans="1:3" x14ac:dyDescent="0.3">
      <c r="A2" s="2" t="s">
        <v>109</v>
      </c>
      <c r="C2" s="9" t="s">
        <v>130</v>
      </c>
    </row>
    <row r="3" spans="1:3" x14ac:dyDescent="0.3">
      <c r="A3" s="3"/>
      <c r="C3" s="9" t="s">
        <v>131</v>
      </c>
    </row>
    <row r="4" spans="1:3" x14ac:dyDescent="0.3">
      <c r="A4" s="4" t="s">
        <v>110</v>
      </c>
      <c r="C4" s="9" t="s">
        <v>132</v>
      </c>
    </row>
    <row r="5" spans="1:3" x14ac:dyDescent="0.3">
      <c r="A5" s="4" t="s">
        <v>111</v>
      </c>
      <c r="C5" s="9" t="s">
        <v>133</v>
      </c>
    </row>
    <row r="6" spans="1:3" x14ac:dyDescent="0.3">
      <c r="A6" s="4" t="s">
        <v>112</v>
      </c>
      <c r="C6" s="9" t="s">
        <v>134</v>
      </c>
    </row>
    <row r="7" spans="1:3" x14ac:dyDescent="0.3">
      <c r="A7" s="4" t="s">
        <v>113</v>
      </c>
      <c r="C7" s="9" t="s">
        <v>135</v>
      </c>
    </row>
    <row r="8" spans="1:3" x14ac:dyDescent="0.3">
      <c r="A8" s="4" t="s">
        <v>114</v>
      </c>
      <c r="C8" s="9" t="s">
        <v>136</v>
      </c>
    </row>
    <row r="9" spans="1:3" x14ac:dyDescent="0.3">
      <c r="A9" s="5"/>
      <c r="C9" s="9" t="s">
        <v>137</v>
      </c>
    </row>
    <row r="10" spans="1:3" x14ac:dyDescent="0.3">
      <c r="A10" s="2" t="s">
        <v>115</v>
      </c>
      <c r="C10" s="9" t="s">
        <v>138</v>
      </c>
    </row>
    <row r="11" spans="1:3" x14ac:dyDescent="0.3">
      <c r="A11" s="2" t="s">
        <v>116</v>
      </c>
      <c r="C11" s="9" t="s">
        <v>139</v>
      </c>
    </row>
    <row r="12" spans="1:3" x14ac:dyDescent="0.3">
      <c r="A12" s="6"/>
      <c r="C12" s="9" t="s">
        <v>140</v>
      </c>
    </row>
    <row r="13" spans="1:3" x14ac:dyDescent="0.3">
      <c r="A13" s="4" t="s">
        <v>117</v>
      </c>
      <c r="C13" s="9" t="s">
        <v>141</v>
      </c>
    </row>
    <row r="14" spans="1:3" x14ac:dyDescent="0.3">
      <c r="A14" s="6"/>
      <c r="C14" s="9" t="s">
        <v>142</v>
      </c>
    </row>
    <row r="15" spans="1:3" x14ac:dyDescent="0.3">
      <c r="A15" s="4" t="s">
        <v>118</v>
      </c>
      <c r="C15" s="9" t="s">
        <v>143</v>
      </c>
    </row>
    <row r="16" spans="1:3" x14ac:dyDescent="0.3">
      <c r="A16" s="6"/>
      <c r="C16" s="9" t="s">
        <v>144</v>
      </c>
    </row>
    <row r="17" spans="1:3" x14ac:dyDescent="0.3">
      <c r="A17" s="7" t="s">
        <v>119</v>
      </c>
      <c r="C17" s="9" t="s">
        <v>145</v>
      </c>
    </row>
    <row r="18" spans="1:3" x14ac:dyDescent="0.3">
      <c r="A18" s="4" t="s">
        <v>120</v>
      </c>
      <c r="C18" s="9" t="s">
        <v>146</v>
      </c>
    </row>
    <row r="19" spans="1:3" x14ac:dyDescent="0.3">
      <c r="A19" s="4" t="s">
        <v>121</v>
      </c>
      <c r="C19" s="9" t="s">
        <v>147</v>
      </c>
    </row>
    <row r="20" spans="1:3" x14ac:dyDescent="0.3">
      <c r="A20" s="4" t="s">
        <v>122</v>
      </c>
      <c r="C20" s="9" t="s">
        <v>148</v>
      </c>
    </row>
    <row r="21" spans="1:3" x14ac:dyDescent="0.3">
      <c r="A21" s="4" t="s">
        <v>123</v>
      </c>
      <c r="C21" s="9" t="s">
        <v>149</v>
      </c>
    </row>
    <row r="22" spans="1:3" x14ac:dyDescent="0.3">
      <c r="A22" s="6"/>
      <c r="C22" s="9" t="s">
        <v>150</v>
      </c>
    </row>
    <row r="23" spans="1:3" x14ac:dyDescent="0.3">
      <c r="A23" s="7" t="s">
        <v>124</v>
      </c>
      <c r="C23" s="9" t="s">
        <v>151</v>
      </c>
    </row>
    <row r="24" spans="1:3" x14ac:dyDescent="0.3">
      <c r="A24" s="4" t="s">
        <v>120</v>
      </c>
      <c r="C24" s="9" t="s">
        <v>152</v>
      </c>
    </row>
    <row r="25" spans="1:3" x14ac:dyDescent="0.3">
      <c r="A25" s="4" t="s">
        <v>121</v>
      </c>
      <c r="C25" s="9" t="s">
        <v>153</v>
      </c>
    </row>
    <row r="26" spans="1:3" x14ac:dyDescent="0.3">
      <c r="A26" s="4" t="s">
        <v>122</v>
      </c>
      <c r="C26" s="9" t="s">
        <v>154</v>
      </c>
    </row>
    <row r="27" spans="1:3" x14ac:dyDescent="0.3">
      <c r="A27" s="4" t="s">
        <v>123</v>
      </c>
      <c r="C27" s="9" t="s">
        <v>155</v>
      </c>
    </row>
    <row r="28" spans="1:3" x14ac:dyDescent="0.3">
      <c r="A28" s="6"/>
      <c r="C28" s="9" t="s">
        <v>156</v>
      </c>
    </row>
    <row r="29" spans="1:3" x14ac:dyDescent="0.3">
      <c r="A29" s="7" t="s">
        <v>125</v>
      </c>
      <c r="C29" s="9" t="s">
        <v>157</v>
      </c>
    </row>
    <row r="30" spans="1:3" x14ac:dyDescent="0.3">
      <c r="A30" s="4" t="s">
        <v>126</v>
      </c>
      <c r="C30" s="9" t="s">
        <v>158</v>
      </c>
    </row>
    <row r="31" spans="1:3" x14ac:dyDescent="0.3">
      <c r="A31" s="4" t="s">
        <v>127</v>
      </c>
      <c r="C31" s="9" t="s">
        <v>159</v>
      </c>
    </row>
    <row r="32" spans="1:3" x14ac:dyDescent="0.3">
      <c r="A32" s="4" t="s">
        <v>128</v>
      </c>
      <c r="C32" s="9" t="s">
        <v>160</v>
      </c>
    </row>
    <row r="33" spans="1:3" x14ac:dyDescent="0.3">
      <c r="A33" s="4" t="s">
        <v>129</v>
      </c>
      <c r="C33" s="9" t="s">
        <v>161</v>
      </c>
    </row>
    <row r="34" spans="1:3" x14ac:dyDescent="0.3">
      <c r="A34" s="3"/>
      <c r="C34" s="9" t="s">
        <v>162</v>
      </c>
    </row>
    <row r="35" spans="1:3" x14ac:dyDescent="0.3">
      <c r="C35" s="9" t="s">
        <v>163</v>
      </c>
    </row>
    <row r="36" spans="1:3" x14ac:dyDescent="0.3">
      <c r="C36" s="9" t="s">
        <v>164</v>
      </c>
    </row>
    <row r="37" spans="1:3" x14ac:dyDescent="0.3">
      <c r="C37" s="9" t="s">
        <v>165</v>
      </c>
    </row>
    <row r="38" spans="1:3" x14ac:dyDescent="0.3">
      <c r="C38" s="9" t="s">
        <v>166</v>
      </c>
    </row>
    <row r="39" spans="1:3" x14ac:dyDescent="0.3">
      <c r="C39" s="9" t="s">
        <v>167</v>
      </c>
    </row>
    <row r="40" spans="1:3" x14ac:dyDescent="0.3">
      <c r="C40" s="9" t="s">
        <v>168</v>
      </c>
    </row>
    <row r="41" spans="1:3" x14ac:dyDescent="0.3">
      <c r="C41" s="9" t="s">
        <v>169</v>
      </c>
    </row>
    <row r="42" spans="1:3" x14ac:dyDescent="0.3">
      <c r="C42" s="9" t="s">
        <v>170</v>
      </c>
    </row>
    <row r="43" spans="1:3" x14ac:dyDescent="0.3">
      <c r="C43" s="9" t="s">
        <v>171</v>
      </c>
    </row>
    <row r="44" spans="1:3" x14ac:dyDescent="0.3">
      <c r="C44" s="9" t="s">
        <v>172</v>
      </c>
    </row>
    <row r="45" spans="1:3" x14ac:dyDescent="0.3">
      <c r="C45" s="9" t="s">
        <v>173</v>
      </c>
    </row>
    <row r="46" spans="1:3" x14ac:dyDescent="0.3">
      <c r="C46" s="9" t="s">
        <v>174</v>
      </c>
    </row>
    <row r="47" spans="1:3" x14ac:dyDescent="0.3">
      <c r="C47" s="9" t="s">
        <v>175</v>
      </c>
    </row>
    <row r="48" spans="1:3" x14ac:dyDescent="0.3">
      <c r="C48" s="9" t="s">
        <v>176</v>
      </c>
    </row>
    <row r="49" spans="3:3" x14ac:dyDescent="0.3">
      <c r="C49" s="9" t="s">
        <v>177</v>
      </c>
    </row>
    <row r="50" spans="3:3" x14ac:dyDescent="0.3">
      <c r="C50" s="9" t="s">
        <v>178</v>
      </c>
    </row>
    <row r="51" spans="3:3" x14ac:dyDescent="0.3">
      <c r="C51" s="9" t="s">
        <v>179</v>
      </c>
    </row>
    <row r="52" spans="3:3" x14ac:dyDescent="0.3">
      <c r="C52" s="9" t="s">
        <v>180</v>
      </c>
    </row>
    <row r="53" spans="3:3" x14ac:dyDescent="0.3">
      <c r="C53" s="9" t="s">
        <v>181</v>
      </c>
    </row>
    <row r="54" spans="3:3" x14ac:dyDescent="0.3">
      <c r="C54" s="9" t="s">
        <v>182</v>
      </c>
    </row>
    <row r="55" spans="3:3" x14ac:dyDescent="0.3">
      <c r="C55" s="9" t="s">
        <v>183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</dc:creator>
  <cp:lastModifiedBy>Jacob</cp:lastModifiedBy>
  <dcterms:created xsi:type="dcterms:W3CDTF">2025-02-21T18:18:19Z</dcterms:created>
  <dcterms:modified xsi:type="dcterms:W3CDTF">2025-06-11T17:58:28Z</dcterms:modified>
</cp:coreProperties>
</file>